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641\Desktop\"/>
    </mc:Choice>
  </mc:AlternateContent>
  <bookViews>
    <workbookView xWindow="0" yWindow="0" windowWidth="21570" windowHeight="76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<sst xmlns="http://schemas.openxmlformats.org/spreadsheetml/2006/main" count="1078" uniqueCount="603">
  <si>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</si>
  <si>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</si>
  <si>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</si>
  <si>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</si>
  <si>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</si>
  <si>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</si>
  <si>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</si>
  <si>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</si>
  <si>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</si>
  <si>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</si>
  <si>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</si>
  <si>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</si>
  <si>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</si>
  <si>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</si>
  <si>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</si>
  <si>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</si>
  <si>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</si>
  <si>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</si>
  <si>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</si>
  <si>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</si>
  <si>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</si>
  <si>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</si>
  <si>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</si>
  <si>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</si>
  <si>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</si>
  <si>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</si>
  <si>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</si>
  <si>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</si>
  <si>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</si>
  <si>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</si>
  <si>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</si>
  <si>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</si>
  <si>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</si>
  <si>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</si>
  <si>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</si>
  <si>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</si>
  <si>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</si>
  <si>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</si>
  <si>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</si>
  <si>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</si>
  <si>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</si>
  <si>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</si>
  <si>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</si>
  <si>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</si>
  <si>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</si>
  <si>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</si>
  <si>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</si>
  <si>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</si>
  <si>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</si>
  <si>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</si>
  <si>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</si>
  <si>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</si>
  <si>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</si>
  <si>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</si>
  <si>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</si>
  <si>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</si>
  <si>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</si>
  <si>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</si>
  <si>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</si>
  <si>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</si>
  <si>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</si>
  <si>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</si>
  <si>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</si>
  <si>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</si>
  <si>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</si>
  <si>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</si>
  <si>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</si>
  <si>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</si>
  <si>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</si>
  <si>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</si>
  <si>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</si>
  <si>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</si>
  <si>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</si>
  <si>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</si>
  <si>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</si>
  <si>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</si>
  <si>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</si>
  <si>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</si>
  <si>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</si>
  <si>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</si>
  <si>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</si>
  <si>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</si>
  <si>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</si>
  <si>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</si>
  <si>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</si>
  <si>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</si>
  <si>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</si>
  <si>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</si>
  <si>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</si>
  <si>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</si>
  <si>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</si>
  <si>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</si>
  <si>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</si>
  <si>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</si>
  <si>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</si>
  <si>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</si>
  <si>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</si>
  <si>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</si>
  <si>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</si>
  <si>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</si>
  <si>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</si>
  <si>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</si>
  <si>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</si>
  <si>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</si>
  <si>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</si>
  <si>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</si>
  <si>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</si>
  <si>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</si>
  <si>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</si>
  <si>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</si>
  <si>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</si>
  <si>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</si>
  <si>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</si>
  <si>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</si>
  <si>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</si>
  <si>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</si>
  <si>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</si>
  <si>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</si>
  <si>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</si>
  <si>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</si>
  <si>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</si>
  <si>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</si>
  <si>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</si>
  <si>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</si>
  <si>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</si>
  <si>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</si>
  <si>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</si>
  <si>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</si>
  <si>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</si>
  <si>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</si>
  <si>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</si>
  <si>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</si>
  <si>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</si>
  <si>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</si>
  <si>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</si>
  <si>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</si>
  <si>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</si>
  <si>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</si>
  <si>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</si>
  <si>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</si>
  <si>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</si>
  <si>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</si>
  <si>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</si>
  <si>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</si>
  <si>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</si>
  <si>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</si>
  <si>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</si>
  <si>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</si>
  <si>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</si>
  <si>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</si>
  <si>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</si>
  <si>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</si>
  <si>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</si>
  <si>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</si>
  <si>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</si>
  <si>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</si>
  <si>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</si>
  <si>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</si>
  <si>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</si>
  <si>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</si>
  <si>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</si>
  <si>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</si>
  <si>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</si>
  <si>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</si>
  <si>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</si>
  <si>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</si>
  <si>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</si>
  <si>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</si>
  <si>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</si>
  <si>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</si>
  <si>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</si>
  <si>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</si>
  <si>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</si>
  <si>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</si>
  <si>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</si>
  <si>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</si>
  <si>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</si>
  <si>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</si>
  <si>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</si>
  <si>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</si>
  <si>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</si>
  <si>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</si>
  <si>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</si>
  <si>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</si>
  <si>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</si>
  <si>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</si>
  <si>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</si>
  <si>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</si>
  <si>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</si>
  <si>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</si>
  <si>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</si>
  <si>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</si>
  <si>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</si>
  <si>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</si>
  <si>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</si>
  <si>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</si>
  <si>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</si>
  <si>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</si>
  <si>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</si>
  <si>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</si>
  <si>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</si>
  <si>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</si>
  <si>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</si>
  <si>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</si>
  <si>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</si>
  <si>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</si>
  <si>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</si>
  <si>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</si>
  <si>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</si>
  <si>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</si>
  <si>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</si>
  <si>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</si>
  <si>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</si>
  <si>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</si>
  <si>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北海道平取町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</si>
  <si>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</si>
  <si>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</si>
  <si>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</si>
  <si>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</si>
  <si>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</si>
  <si>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</si>
  <si>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</si>
  <si>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</si>
  <si>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</si>
  <si>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</si>
  <si>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</si>
  <si>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</si>
  <si>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</si>
  <si>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</si>
  <si>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</si>
  <si>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</si>
  <si>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</si>
  <si>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</si>
  <si>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</si>
  <si>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</si>
  <si>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</si>
  <si>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</si>
  <si>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</si>
  <si>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</si>
  <si>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</si>
  <si>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</si>
  <si>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</si>
  <si>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</si>
  <si>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</si>
  <si>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</si>
  <si>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</si>
  <si>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</si>
  <si>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</si>
  <si>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</si>
  <si>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</si>
  <si>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</si>
  <si>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</si>
  <si>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</si>
  <si>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</si>
  <si>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</si>
  <si>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</si>
  <si>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</si>
  <si>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</si>
  <si>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</si>
  <si>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</si>
  <si>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</si>
  <si>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</si>
  <si>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</si>
  <si>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</si>
  <si>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</si>
  <si>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</si>
  <si>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</si>
  <si>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</si>
  <si>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</si>
  <si>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</si>
  <si>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</si>
  <si>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</si>
  <si>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</si>
  <si>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</si>
  <si>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</si>
  <si>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</si>
  <si>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</si>
  <si>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</si>
  <si>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</si>
  <si>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</si>
  <si>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</si>
  <si>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</si>
  <si>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</si>
  <si>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</si>
  <si>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</si>
  <si>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</si>
  <si>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</si>
  <si>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</si>
  <si>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</si>
  <si>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</si>
  <si>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</si>
  <si>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</si>
  <si>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</si>
  <si>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</si>
  <si>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</si>
  <si>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</si>
  <si>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</si>
  <si>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</si>
  <si>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</si>
  <si>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</si>
  <si>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</si>
  <si>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</si>
  <si>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</si>
  <si>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</si>
  <si>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</si>
  <si>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</si>
  <si>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</si>
  <si>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</si>
  <si>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</si>
  <si>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</si>
  <si>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</si>
  <si>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</si>
  <si>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</si>
  <si>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</si>
  <si>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</si>
  <si>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</si>
  <si>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</si>
  <si>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</si>
  <si>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</si>
  <si>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</si>
  <si>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</si>
  <si>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</si>
  <si>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</si>
  <si>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</si>
  <si>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</si>
  <si>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</si>
  <si>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</si>
  <si>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</si>
  <si>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</si>
  <si>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</si>
  <si>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</si>
  <si>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</si>
  <si>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</si>
  <si>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</si>
  <si>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</si>
  <si>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</si>
  <si>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</si>
  <si>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</si>
  <si>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</si>
  <si>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</si>
  <si>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</si>
  <si>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</si>
  <si>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</si>
  <si>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</si>
  <si>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</si>
  <si>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</si>
  <si>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</si>
  <si>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</si>
  <si>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</si>
  <si>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</si>
  <si>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</si>
  <si>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</si>
  <si>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</si>
  <si>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</si>
  <si>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</si>
  <si>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</si>
  <si>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</si>
  <si>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</si>
  <si>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</si>
  <si>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</si>
  <si>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</si>
  <si>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</si>
  <si>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</si>
  <si>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</si>
  <si>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</si>
  <si>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</si>
  <si>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</si>
  <si>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</si>
  <si>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</si>
  <si>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</si>
  <si>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北海道平取町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</si>
  <si>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</si>
  <si>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</si>
  <si>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</si>
  <si>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</si>
  <si>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</si>
  <si>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</si>
  <si>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</si>
  <si>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</si>
  <si>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</si>
  <si>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</si>
  <si>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</si>
  <si>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</si>
  <si>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</si>
  <si>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</si>
  <si>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</si>
  <si>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</si>
  <si>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</si>
  <si>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</si>
  <si>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</si>
  <si>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</si>
  <si>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</si>
  <si>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</si>
  <si>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</si>
  <si>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</si>
  <si>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</si>
  <si>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</si>
  <si>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</si>
  <si>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</si>
  <si>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</si>
  <si>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</si>
  <si>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</si>
  <si>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</si>
  <si>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</si>
  <si>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</si>
  <si>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</si>
  <si>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</si>
  <si>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</si>
  <si>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</si>
  <si>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</si>
  <si>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</si>
  <si>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</si>
  <si>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</si>
  <si>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</si>
  <si>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</si>
  <si>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</si>
  <si>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</si>
  <si>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</si>
  <si>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</si>
  <si>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</si>
  <si>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</si>
  <si>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</si>
  <si>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</si>
  <si>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</si>
  <si>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</si>
  <si>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</si>
  <si>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</si>
  <si>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</si>
  <si>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</si>
  <si>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</si>
  <si>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</si>
  <si>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</si>
  <si>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</si>
  <si>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</si>
  <si>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</si>
  <si>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</si>
  <si>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</si>
  <si>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</si>
  <si>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</si>
  <si>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</si>
  <si>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</si>
  <si>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</si>
  <si>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</si>
  <si>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</si>
  <si>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</si>
  <si>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</si>
  <si>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</si>
  <si>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</si>
  <si>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</si>
  <si>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</si>
  <si>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</si>
  <si>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</si>
  <si>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</si>
  <si>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</si>
  <si>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</si>
  <si>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</si>
  <si>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</si>
  <si>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</si>
  <si>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</si>
  <si>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</si>
  <si>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</si>
  <si>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</si>
  <si>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</si>
  <si>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</si>
  <si>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</si>
  <si>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</si>
  <si>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</si>
  <si>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</si>
  <si>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</si>
  <si>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</si>
  <si>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</si>
  <si>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</si>
  <si>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</si>
  <si>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</si>
  <si>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</si>
  <si>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</si>
  <si>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</si>
  <si>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</si>
  <si>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</si>
  <si>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</si>
  <si>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</si>
  <si>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</si>
  <si>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</si>
  <si>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</si>
  <si>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</si>
  <si>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</si>
  <si>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</si>
  <si>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</si>
  <si>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</si>
  <si>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</si>
  <si>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</si>
  <si>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</si>
  <si>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</si>
  <si>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</si>
  <si>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</si>
  <si>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</si>
  <si>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</si>
  <si>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</si>
  <si>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</si>
  <si>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</si>
  <si>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</si>
  <si>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</si>
  <si>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</si>
  <si>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</si>
  <si>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</si>
  <si>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</si>
  <si>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</si>
  <si>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</si>
  <si>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</si>
  <si>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</si>
  <si>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</si>
  <si>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</si>
  <si>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</si>
  <si>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</si>
  <si>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</si>
  <si>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</si>
  <si>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</si>
  <si>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</si>
  <si>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</si>
  <si>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</si>
  <si>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</si>
  <si>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</si>
  <si>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</si>
  <si>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</si>
  <si>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</si>
  <si>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</si>
  <si>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</si>
  <si>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</si>
  <si>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</si>
  <si>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</si>
  <si>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</si>
  <si>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</si>
  <si>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</si>
  <si>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</si>
  <si>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</si>
  <si>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</si>
  <si>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</si>
  <si>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</si>
  <si>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</si>
  <si>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</si>
  <si>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</si>
  <si>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</si>
  <si>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</si>
  <si>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</si>
  <si>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</si>
  <si>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</si>
  <si>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</si>
  <si>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</si>
  <si>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</si>
  <si>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</si>
  <si>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</si>
  <si>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</si>
  <si>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</si>
  <si>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</si>
  <si>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</si>
  <si>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</si>
  <si>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</si>
  <si>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</si>
  <si>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0.84</t>
  </si>
  <si>
    <t>▲ 2.28</t>
  </si>
  <si>
    <t>一般会計</t>
  </si>
  <si>
    <t>介護保険特別会計</t>
  </si>
  <si>
    <t>国民健康保険特別会計</t>
  </si>
  <si>
    <t>国民健康保険病院特別会計</t>
  </si>
  <si>
    <t>▲ 0.14</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</si>
  <si>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</si>
  <si>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</si>
  <si>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</si>
  <si>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</si>
  <si>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</si>
  <si>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</si>
  <si>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</si>
  <si>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</si>
  <si>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</si>
  <si>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</si>
  <si>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平取町外2町衛生施設組合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</si>
  <si>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</si>
  <si>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</si>
  <si>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</si>
  <si>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(有)平取町畜産公社</t>
    <rPh sb="0" eb="3">
      <t>ユウ</t>
    </rPh>
    <rPh sb="3" eb="6">
      <t>ビラトリチョウ</t>
    </rPh>
    <rPh sb="6" eb="8">
      <t>チクサン</t>
    </rPh>
    <rPh sb="8" eb="10">
      <t>コウシャ</t>
    </rPh>
    <phoneticPr fontId="2"/>
  </si>
  <si>
    <t>-</t>
    <phoneticPr fontId="2"/>
  </si>
  <si>
    <t>沙流川ダム地域振興基金</t>
    <rPh sb="0" eb="2">
      <t>サル</t>
    </rPh>
    <rPh sb="2" eb="3">
      <t>ガワ</t>
    </rPh>
    <rPh sb="5" eb="7">
      <t>チイキ</t>
    </rPh>
    <rPh sb="7" eb="9">
      <t>シンコウ</t>
    </rPh>
    <rPh sb="9" eb="11">
      <t>キキン</t>
    </rPh>
    <phoneticPr fontId="5"/>
  </si>
  <si>
    <t>ふるさと応援基金</t>
    <rPh sb="4" eb="6">
      <t>オウエン</t>
    </rPh>
    <rPh sb="6" eb="8">
      <t>キキン</t>
    </rPh>
    <phoneticPr fontId="5"/>
  </si>
  <si>
    <t>津川基金</t>
    <rPh sb="0" eb="2">
      <t>ツガワ</t>
    </rPh>
    <rPh sb="2" eb="4">
      <t>キキン</t>
    </rPh>
    <phoneticPr fontId="5"/>
  </si>
  <si>
    <t>土地開発基金</t>
    <rPh sb="0" eb="2">
      <t>トチ</t>
    </rPh>
    <rPh sb="2" eb="4">
      <t>カイハツ</t>
    </rPh>
    <rPh sb="4" eb="6">
      <t>キキン</t>
    </rPh>
    <phoneticPr fontId="5"/>
  </si>
  <si>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</si>
  <si>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</si>
  <si>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</si>
  <si>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</si>
  <si>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将来負担比率、有形固定資産減価償却率ともに類似団体を上回っている。
施設の老朽化が進んでいるため、平取町公共施設等総合管理計画に基づき、施設の更新、統廃合、長寿命化対策等を計画的に進めていく必要がある。</t>
    <rPh sb="0" eb="2">
      <t>ショウライ</t>
    </rPh>
    <rPh sb="2" eb="4">
      <t>フタン</t>
    </rPh>
    <rPh sb="4" eb="6">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</si>
  <si>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</si>
  <si>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</si>
  <si>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</si>
  <si>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</si>
  <si>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</si>
  <si>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</si>
  <si>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</si>
  <si>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</si>
  <si>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</si>
  <si>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</si>
  <si>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</si>
  <si>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</si>
  <si>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将来負担比率は会計年度任用職員の退職手当の負担見込の増等により令和元年度と比べ11.6％上昇した。
実質公債費比率は起債の元利償還金は増加しているものの、公債費に準ずる債務負担行為の減少等により比率は、ほぼ横ばいで推移している。
今後も収支の均衡を図りながら健全な財政運営に努める。</t>
    <rPh sb="0" eb="2">
      <t>ショウライ</t>
    </rPh>
    <rPh sb="2" eb="6">
      <t>フタンヒリツ</t>
    </rPh>
    <rPh sb="7" eb="15">
      <t>カイケイネンドニンヨウショクイン</t>
    </rPh>
    <rPh sb="16" eb="18">
      <t>タイショク</t>
    </rPh>
    <rPh sb="18" eb="20">
      <t>テアテ</t>
    </rPh>
    <rPh sb="21" eb="25">
      <t>フタンミコミ</t>
    </rPh>
    <rPh sb="26" eb="27">
      <t>ゾウ</t>
    </rPh>
    <rPh sb="27" eb="28">
      <t>トウ</t>
    </rPh>
    <rPh sb="31" eb="33">
      <t>レイワ</t>
    </rPh>
    <rPh sb="33" eb="35">
      <t>ガンネン</t>
    </rPh>
    <rPh sb="35" eb="36">
      <t>ド</t>
    </rPh>
    <rPh sb="37" eb="38">
      <t>クラ</t>
    </rPh>
    <rPh sb="44" eb="46">
      <t>ジョウショウ</t>
    </rPh>
    <rPh sb="50" eb="52">
      <t>ジッシツ</t>
    </rPh>
    <rPh sb="52" eb="55">
      <t>コウサイヒ</t>
    </rPh>
    <rPh sb="55" eb="57">
      <t>ヒリツ</t>
    </rPh>
    <rPh sb="58" eb="60">
      <t>キサイ</t>
    </rPh>
    <rPh sb="61" eb="63">
      <t>ガンリ</t>
    </rPh>
    <rPh sb="63" eb="66">
      <t>ショウカンキン</t>
    </rPh>
    <rPh sb="67" eb="69">
      <t>ゾウカ</t>
    </rPh>
    <rPh sb="77" eb="80">
      <t>コウサイヒ</t>
    </rPh>
    <rPh sb="81" eb="82">
      <t>ジュン</t>
    </rPh>
    <rPh sb="84" eb="88">
      <t>サイムフタン</t>
    </rPh>
    <rPh sb="88" eb="90">
      <t>コウイ</t>
    </rPh>
    <rPh sb="91" eb="93">
      <t>ゲンショウ</t>
    </rPh>
    <rPh sb="93" eb="94">
      <t>トウ</t>
    </rPh>
    <rPh sb="97" eb="99">
      <t>ヒリツ</t>
    </rPh>
    <rPh sb="103" eb="104">
      <t>ヨコ</t>
    </rPh>
    <rPh sb="107" eb="109">
      <t>スイイ</t>
    </rPh>
    <rPh sb="115" eb="117">
      <t>コンゴ</t>
    </rPh>
    <rPh sb="118" eb="120">
      <t>シュウシ</t>
    </rPh>
    <rPh sb="121" eb="123">
      <t>キンコウ</t>
    </rPh>
    <rPh sb="124" eb="125">
      <t>ハカ</t>
    </rPh>
    <rPh sb="129" eb="131">
      <t>ケンゼン</t>
    </rPh>
    <rPh sb="132" eb="134">
      <t>ザイセイ</t>
    </rPh>
    <rPh sb="134" eb="136">
      <t>ウンエイ</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</si>
</sst>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0" xfId="16" applyFont="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xmlns:c16r2="http://schemas.microsoft.com/office/drawing/2015/06/chart">
            <c:ext xmlns:c16="http://schemas.microsoft.com/office/drawing/2014/chart" uri="{C3380CC4-5D6E-409C-BE32-E72D297353CC}">
              <c16:uniqueId val="{00000000-CF8C-4550-8022-56D04B39E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353195</c:v>
                </c:pt>
                <c:pt idx="1">
                  <c:v>488684</c:v>
                </c:pt>
                <c:pt idx="2">
                  <c:v>336452</c:v>
                </c:pt>
                <c:pt idx="3">
                  <c:v>326711</c:v>
                </c:pt>
                <c:pt idx="4">
                  <c:v>498536</c:v>
                </c:pt>
              </c:numCache>
            </c:numRef>
          </c:val>
          <c:smooth val="0"/>
          <c:extLst xmlns:c16r2="http://schemas.microsoft.com/office/drawing/2015/06/chart">
            <c:ext xmlns:c16="http://schemas.microsoft.com/office/drawing/2014/chart" uri="{C3380CC4-5D6E-409C-BE32-E72D297353CC}">
              <c16:uniqueId val="{00000001-CF8C-4550-8022-56D04B39E596}"/>
            </c:ext>
          </c:extLst>
        </c:ser>
        <c:dLbls>
          <c:showLegendKey val="0"/>
          <c:showVal val="0"/>
          <c:showCatName val="0"/>
          <c:showSerName val="0"/>
          <c:showPercent val="0"/>
          <c:showBubbleSize val="0"/>
        </c:dLbls>
        <c:marker val="1"/>
        <c:smooth val="0"/>
        <c:axId val="619788936"/>
        <c:axId val="619789328"/>
      </c:lineChart>
      <c:catAx>
        <c:axId val="619788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9789328"/>
        <c:crosses val="autoZero"/>
        <c:auto val="1"/>
        <c:lblAlgn val="ctr"/>
        <c:lblOffset val="100"/>
        <c:tickLblSkip val="1"/>
        <c:tickMarkSkip val="1"/>
        <c:noMultiLvlLbl val="0"/>
      </c:catAx>
      <c:valAx>
        <c:axId val="6197893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9788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c:v>
                </c:pt>
                <c:pt idx="1">
                  <c:v>2.56</c:v>
                </c:pt>
                <c:pt idx="2">
                  <c:v>1.64</c:v>
                </c:pt>
                <c:pt idx="3">
                  <c:v>1.76</c:v>
                </c:pt>
                <c:pt idx="4">
                  <c:v>2.13</c:v>
                </c:pt>
              </c:numCache>
            </c:numRef>
          </c:val>
          <c:extLst xmlns:c16r2="http://schemas.microsoft.com/office/drawing/2015/06/chart">
            <c:ext xmlns:c16="http://schemas.microsoft.com/office/drawing/2014/chart" uri="{C3380CC4-5D6E-409C-BE32-E72D297353CC}">
              <c16:uniqueId val="{00000000-3A74-4EFF-BEAA-11F6E36A44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29.75</c:v>
                </c:pt>
                <c:pt idx="1">
                  <c:v>30.8</c:v>
                </c:pt>
                <c:pt idx="2">
                  <c:v>31.12</c:v>
                </c:pt>
                <c:pt idx="3">
                  <c:v>28.35</c:v>
                </c:pt>
                <c:pt idx="4">
                  <c:v>27.21</c:v>
                </c:pt>
              </c:numCache>
            </c:numRef>
          </c:val>
          <c:extLst xmlns:c16r2="http://schemas.microsoft.com/office/drawing/2015/06/chart">
            <c:ext xmlns:c16="http://schemas.microsoft.com/office/drawing/2014/chart" uri="{C3380CC4-5D6E-409C-BE32-E72D297353CC}">
              <c16:uniqueId val="{00000001-3A74-4EFF-BEAA-11F6E36A442E}"/>
            </c:ext>
          </c:extLst>
        </c:ser>
        <c:dLbls>
          <c:showLegendKey val="0"/>
          <c:showVal val="0"/>
          <c:showCatName val="0"/>
          <c:showSerName val="0"/>
          <c:showPercent val="0"/>
          <c:showBubbleSize val="0"/>
        </c:dLbls>
        <c:gapWidth val="250"/>
        <c:overlap val="100"/>
        <c:axId val="619794032"/>
        <c:axId val="619794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0.55000000000000004</c:v>
                </c:pt>
                <c:pt idx="2">
                  <c:v>-0.84</c:v>
                </c:pt>
                <c:pt idx="3">
                  <c:v>-2.2799999999999998</c:v>
                </c:pt>
                <c:pt idx="4">
                  <c:v>0.52</c:v>
                </c:pt>
              </c:numCache>
            </c:numRef>
          </c:val>
          <c:smooth val="0"/>
          <c:extLst xmlns:c16r2="http://schemas.microsoft.com/office/drawing/2015/06/chart">
            <c:ext xmlns:c16="http://schemas.microsoft.com/office/drawing/2014/chart" uri="{C3380CC4-5D6E-409C-BE32-E72D297353CC}">
              <c16:uniqueId val="{00000002-3A74-4EFF-BEAA-11F6E36A442E}"/>
            </c:ext>
          </c:extLst>
        </c:ser>
        <c:dLbls>
          <c:showLegendKey val="0"/>
          <c:showVal val="0"/>
          <c:showCatName val="0"/>
          <c:showSerName val="0"/>
          <c:showPercent val="0"/>
          <c:showBubbleSize val="0"/>
        </c:dLbls>
        <c:marker val="1"/>
        <c:smooth val="0"/>
        <c:axId val="619794032"/>
        <c:axId val="619794424"/>
      </c:lineChart>
      <c:catAx>
        <c:axId val="61979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9794424"/>
        <c:crosses val="autoZero"/>
        <c:auto val="1"/>
        <c:lblAlgn val="ctr"/>
        <c:lblOffset val="100"/>
        <c:tickLblSkip val="1"/>
        <c:tickMarkSkip val="1"/>
        <c:noMultiLvlLbl val="0"/>
      </c:catAx>
      <c:valAx>
        <c:axId val="61979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9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B0E-4780-B0DF-F8DB80BF12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0E-4780-B0DF-F8DB80BF12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B0E-4780-B0DF-F8DB80BF12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B0E-4780-B0DF-F8DB80BF12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B0E-4780-B0DF-F8DB80BF120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FB0E-4780-B0DF-F8DB80BF120E}"/>
            </c:ext>
          </c:extLst>
        </c:ser>
        <c:ser>
          <c:idx val="6"/>
          <c:order val="6"/>
          <c:tx>
            <c:strRef>
              <c:f>データシート!$A$33</c:f>
              <c:strCache>
                <c:ptCount val="1"/>
                <c:pt idx="0">
                  <c:v>国民健康保険病院特別会計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0.14000000000000001</c:v>
                </c:pt>
                <c:pt idx="3">
                  <c:v>#N/A</c:v>
                </c:pt>
                <c:pt idx="4">
                  <c:v>#N/A</c:v>
                </c:pt>
                <c:pt idx="5">
                  <c:v>0.16</c:v>
                </c:pt>
                <c:pt idx="6">
                  <c:v>#N/A</c:v>
                </c:pt>
                <c:pt idx="7">
                  <c:v>0.23</c:v>
                </c:pt>
                <c:pt idx="8">
                  <c:v>#N/A</c:v>
                </c:pt>
                <c:pt idx="9">
                  <c:v>0.15</c:v>
                </c:pt>
              </c:numCache>
            </c:numRef>
          </c:val>
          <c:extLst xmlns:c16r2="http://schemas.microsoft.com/office/drawing/2015/06/chart">
            <c:ext xmlns:c16="http://schemas.microsoft.com/office/drawing/2014/chart" uri="{C3380CC4-5D6E-409C-BE32-E72D297353CC}">
              <c16:uniqueId val="{00000006-FB0E-4780-B0DF-F8DB80BF12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0.05</c:v>
                </c:pt>
                <c:pt idx="4">
                  <c:v>#N/A</c:v>
                </c:pt>
                <c:pt idx="5">
                  <c:v>0.11</c:v>
                </c:pt>
                <c:pt idx="6">
                  <c:v>#N/A</c:v>
                </c:pt>
                <c:pt idx="7">
                  <c:v>0.67</c:v>
                </c:pt>
                <c:pt idx="8">
                  <c:v>#N/A</c:v>
                </c:pt>
                <c:pt idx="9">
                  <c:v>0.43</c:v>
                </c:pt>
              </c:numCache>
            </c:numRef>
          </c:val>
          <c:extLst xmlns:c16r2="http://schemas.microsoft.com/office/drawing/2015/06/chart">
            <c:ext xmlns:c16="http://schemas.microsoft.com/office/drawing/2014/chart" uri="{C3380CC4-5D6E-409C-BE32-E72D297353CC}">
              <c16:uniqueId val="{00000007-FB0E-4780-B0DF-F8DB80BF120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0.39</c:v>
                </c:pt>
                <c:pt idx="4">
                  <c:v>#N/A</c:v>
                </c:pt>
                <c:pt idx="5">
                  <c:v>0.63</c:v>
                </c:pt>
                <c:pt idx="6">
                  <c:v>#N/A</c:v>
                </c:pt>
                <c:pt idx="7">
                  <c:v>1.0900000000000001</c:v>
                </c:pt>
                <c:pt idx="8">
                  <c:v>#N/A</c:v>
                </c:pt>
                <c:pt idx="9">
                  <c:v>1.31</c:v>
                </c:pt>
              </c:numCache>
            </c:numRef>
          </c:val>
          <c:extLst xmlns:c16r2="http://schemas.microsoft.com/office/drawing/2015/06/chart">
            <c:ext xmlns:c16="http://schemas.microsoft.com/office/drawing/2014/chart" uri="{C3380CC4-5D6E-409C-BE32-E72D297353CC}">
              <c16:uniqueId val="{00000008-FB0E-4780-B0DF-F8DB80BF12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2.0099999999999998</c:v>
                </c:pt>
                <c:pt idx="2">
                  <c:v>#N/A</c:v>
                </c:pt>
                <c:pt idx="3">
                  <c:v>2.5499999999999998</c:v>
                </c:pt>
                <c:pt idx="4">
                  <c:v>#N/A</c:v>
                </c:pt>
                <c:pt idx="5">
                  <c:v>1.64</c:v>
                </c:pt>
                <c:pt idx="6">
                  <c:v>#N/A</c:v>
                </c:pt>
                <c:pt idx="7">
                  <c:v>1.76</c:v>
                </c:pt>
                <c:pt idx="8">
                  <c:v>#N/A</c:v>
                </c:pt>
                <c:pt idx="9">
                  <c:v>2.12</c:v>
                </c:pt>
              </c:numCache>
            </c:numRef>
          </c:val>
          <c:extLst xmlns:c16r2="http://schemas.microsoft.com/office/drawing/2015/06/chart">
            <c:ext xmlns:c16="http://schemas.microsoft.com/office/drawing/2014/chart" uri="{C3380CC4-5D6E-409C-BE32-E72D297353CC}">
              <c16:uniqueId val="{00000009-FB0E-4780-B0DF-F8DB80BF120E}"/>
            </c:ext>
          </c:extLst>
        </c:ser>
        <c:dLbls>
          <c:showLegendKey val="0"/>
          <c:showVal val="0"/>
          <c:showCatName val="0"/>
          <c:showSerName val="0"/>
          <c:showPercent val="0"/>
          <c:showBubbleSize val="0"/>
        </c:dLbls>
        <c:gapWidth val="150"/>
        <c:overlap val="100"/>
        <c:axId val="619792072"/>
        <c:axId val="619790896"/>
      </c:barChart>
      <c:catAx>
        <c:axId val="6197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790896"/>
        <c:crosses val="autoZero"/>
        <c:auto val="1"/>
        <c:lblAlgn val="ctr"/>
        <c:lblOffset val="100"/>
        <c:tickLblSkip val="1"/>
        <c:tickMarkSkip val="1"/>
        <c:noMultiLvlLbl val="0"/>
      </c:catAx>
      <c:valAx>
        <c:axId val="61979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92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559</c:v>
                </c:pt>
                <c:pt idx="5">
                  <c:v>522</c:v>
                </c:pt>
                <c:pt idx="8">
                  <c:v>569</c:v>
                </c:pt>
                <c:pt idx="11">
                  <c:v>592</c:v>
                </c:pt>
                <c:pt idx="14">
                  <c:v>617</c:v>
                </c:pt>
              </c:numCache>
            </c:numRef>
          </c:val>
          <c:extLst xmlns:c16r2="http://schemas.microsoft.com/office/drawing/2015/06/chart">
            <c:ext xmlns:c16="http://schemas.microsoft.com/office/drawing/2014/chart" uri="{C3380CC4-5D6E-409C-BE32-E72D297353CC}">
              <c16:uniqueId val="{00000000-871C-49BC-A0F6-32E79FEEA1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1-871C-49BC-A0F6-32E79FEEA1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c:v>
                </c:pt>
                <c:pt idx="3">
                  <c:v>19</c:v>
                </c:pt>
                <c:pt idx="6">
                  <c:v>20</c:v>
                </c:pt>
                <c:pt idx="9">
                  <c:v>7</c:v>
                </c:pt>
                <c:pt idx="12">
                  <c:v>4</c:v>
                </c:pt>
              </c:numCache>
            </c:numRef>
          </c:val>
          <c:extLst xmlns:c16r2="http://schemas.microsoft.com/office/drawing/2015/06/chart">
            <c:ext xmlns:c16="http://schemas.microsoft.com/office/drawing/2014/chart" uri="{C3380CC4-5D6E-409C-BE32-E72D297353CC}">
              <c16:uniqueId val="{00000002-871C-49BC-A0F6-32E79FEEA1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7</c:v>
                </c:pt>
                <c:pt idx="6">
                  <c:v>8</c:v>
                </c:pt>
                <c:pt idx="9">
                  <c:v>12</c:v>
                </c:pt>
                <c:pt idx="12">
                  <c:v>16</c:v>
                </c:pt>
              </c:numCache>
            </c:numRef>
          </c:val>
          <c:extLst xmlns:c16r2="http://schemas.microsoft.com/office/drawing/2015/06/chart">
            <c:ext xmlns:c16="http://schemas.microsoft.com/office/drawing/2014/chart" uri="{C3380CC4-5D6E-409C-BE32-E72D297353CC}">
              <c16:uniqueId val="{00000003-871C-49BC-A0F6-32E79FEEA1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c:v>
                </c:pt>
                <c:pt idx="3">
                  <c:v>63</c:v>
                </c:pt>
                <c:pt idx="6">
                  <c:v>63</c:v>
                </c:pt>
                <c:pt idx="9">
                  <c:v>61</c:v>
                </c:pt>
                <c:pt idx="12">
                  <c:v>70</c:v>
                </c:pt>
              </c:numCache>
            </c:numRef>
          </c:val>
          <c:extLst xmlns:c16r2="http://schemas.microsoft.com/office/drawing/2015/06/chart">
            <c:ext xmlns:c16="http://schemas.microsoft.com/office/drawing/2014/chart" uri="{C3380CC4-5D6E-409C-BE32-E72D297353CC}">
              <c16:uniqueId val="{00000004-871C-49BC-A0F6-32E79FEEA1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1C-49BC-A0F6-32E79FEEA1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1C-49BC-A0F6-32E79FEEA1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590</c:v>
                </c:pt>
                <c:pt idx="3">
                  <c:v>552</c:v>
                </c:pt>
                <c:pt idx="6">
                  <c:v>615</c:v>
                </c:pt>
                <c:pt idx="9">
                  <c:v>634</c:v>
                </c:pt>
                <c:pt idx="12">
                  <c:v>682</c:v>
                </c:pt>
              </c:numCache>
            </c:numRef>
          </c:val>
          <c:extLst xmlns:c16r2="http://schemas.microsoft.com/office/drawing/2015/06/chart">
            <c:ext xmlns:c16="http://schemas.microsoft.com/office/drawing/2014/chart" uri="{C3380CC4-5D6E-409C-BE32-E72D297353CC}">
              <c16:uniqueId val="{00000007-871C-49BC-A0F6-32E79FEEA127}"/>
            </c:ext>
          </c:extLst>
        </c:ser>
        <c:dLbls>
          <c:showLegendKey val="0"/>
          <c:showVal val="0"/>
          <c:showCatName val="0"/>
          <c:showSerName val="0"/>
          <c:showPercent val="0"/>
          <c:showBubbleSize val="0"/>
        </c:dLbls>
        <c:gapWidth val="100"/>
        <c:overlap val="100"/>
        <c:axId val="619792464"/>
        <c:axId val="61979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c:v>
                </c:pt>
                <c:pt idx="2">
                  <c:v>#N/A</c:v>
                </c:pt>
                <c:pt idx="3">
                  <c:v>#N/A</c:v>
                </c:pt>
                <c:pt idx="4">
                  <c:v>120</c:v>
                </c:pt>
                <c:pt idx="5">
                  <c:v>#N/A</c:v>
                </c:pt>
                <c:pt idx="6">
                  <c:v>#N/A</c:v>
                </c:pt>
                <c:pt idx="7">
                  <c:v>137</c:v>
                </c:pt>
                <c:pt idx="8">
                  <c:v>#N/A</c:v>
                </c:pt>
                <c:pt idx="9">
                  <c:v>#N/A</c:v>
                </c:pt>
                <c:pt idx="10">
                  <c:v>122</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871C-49BC-A0F6-32E79FEEA127}"/>
            </c:ext>
          </c:extLst>
        </c:ser>
        <c:dLbls>
          <c:showLegendKey val="0"/>
          <c:showVal val="0"/>
          <c:showCatName val="0"/>
          <c:showSerName val="0"/>
          <c:showPercent val="0"/>
          <c:showBubbleSize val="0"/>
        </c:dLbls>
        <c:marker val="1"/>
        <c:smooth val="0"/>
        <c:axId val="619792464"/>
        <c:axId val="619792856"/>
      </c:lineChart>
      <c:catAx>
        <c:axId val="61979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792856"/>
        <c:crosses val="autoZero"/>
        <c:auto val="1"/>
        <c:lblAlgn val="ctr"/>
        <c:lblOffset val="100"/>
        <c:tickLblSkip val="1"/>
        <c:tickMarkSkip val="1"/>
        <c:noMultiLvlLbl val="0"/>
      </c:catAx>
      <c:valAx>
        <c:axId val="61979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9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5576</c:v>
                </c:pt>
                <c:pt idx="5">
                  <c:v>6355</c:v>
                </c:pt>
                <c:pt idx="8">
                  <c:v>7211</c:v>
                </c:pt>
                <c:pt idx="11">
                  <c:v>7361</c:v>
                </c:pt>
                <c:pt idx="14">
                  <c:v>7403</c:v>
                </c:pt>
              </c:numCache>
            </c:numRef>
          </c:val>
          <c:extLst xmlns:c16r2="http://schemas.microsoft.com/office/drawing/2015/06/chart">
            <c:ext xmlns:c16="http://schemas.microsoft.com/office/drawing/2014/chart" uri="{C3380CC4-5D6E-409C-BE32-E72D297353CC}">
              <c16:uniqueId val="{00000000-0B76-4ED9-9BB6-B29387E1A3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364</c:v>
                </c:pt>
                <c:pt idx="5">
                  <c:v>355</c:v>
                </c:pt>
                <c:pt idx="8">
                  <c:v>312</c:v>
                </c:pt>
                <c:pt idx="11">
                  <c:v>273</c:v>
                </c:pt>
                <c:pt idx="14">
                  <c:v>247</c:v>
                </c:pt>
              </c:numCache>
            </c:numRef>
          </c:val>
          <c:extLst xmlns:c16r2="http://schemas.microsoft.com/office/drawing/2015/06/chart">
            <c:ext xmlns:c16="http://schemas.microsoft.com/office/drawing/2014/chart" uri="{C3380CC4-5D6E-409C-BE32-E72D297353CC}">
              <c16:uniqueId val="{00000001-0B76-4ED9-9BB6-B29387E1A3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2740</c:v>
                </c:pt>
                <c:pt idx="5">
                  <c:v>2652</c:v>
                </c:pt>
                <c:pt idx="8">
                  <c:v>2507</c:v>
                </c:pt>
                <c:pt idx="11">
                  <c:v>2302</c:v>
                </c:pt>
                <c:pt idx="14">
                  <c:v>2210</c:v>
                </c:pt>
              </c:numCache>
            </c:numRef>
          </c:val>
          <c:extLst xmlns:c16r2="http://schemas.microsoft.com/office/drawing/2015/06/chart">
            <c:ext xmlns:c16="http://schemas.microsoft.com/office/drawing/2014/chart" uri="{C3380CC4-5D6E-409C-BE32-E72D297353CC}">
              <c16:uniqueId val="{00000002-0B76-4ED9-9BB6-B29387E1A3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76-4ED9-9BB6-B29387E1A3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76-4ED9-9BB6-B29387E1A3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76-4ED9-9BB6-B29387E1A3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913</c:v>
                </c:pt>
                <c:pt idx="3">
                  <c:v>877</c:v>
                </c:pt>
                <c:pt idx="6">
                  <c:v>902</c:v>
                </c:pt>
                <c:pt idx="9">
                  <c:v>776</c:v>
                </c:pt>
                <c:pt idx="12">
                  <c:v>719</c:v>
                </c:pt>
              </c:numCache>
            </c:numRef>
          </c:val>
          <c:extLst xmlns:c16r2="http://schemas.microsoft.com/office/drawing/2015/06/chart">
            <c:ext xmlns:c16="http://schemas.microsoft.com/office/drawing/2014/chart" uri="{C3380CC4-5D6E-409C-BE32-E72D297353CC}">
              <c16:uniqueId val="{00000006-0B76-4ED9-9BB6-B29387E1A3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110</c:v>
                </c:pt>
                <c:pt idx="6">
                  <c:v>172</c:v>
                </c:pt>
                <c:pt idx="9">
                  <c:v>161</c:v>
                </c:pt>
                <c:pt idx="12">
                  <c:v>149</c:v>
                </c:pt>
              </c:numCache>
            </c:numRef>
          </c:val>
          <c:extLst xmlns:c16r2="http://schemas.microsoft.com/office/drawing/2015/06/chart">
            <c:ext xmlns:c16="http://schemas.microsoft.com/office/drawing/2014/chart" uri="{C3380CC4-5D6E-409C-BE32-E72D297353CC}">
              <c16:uniqueId val="{00000007-0B76-4ED9-9BB6-B29387E1A3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835</c:v>
                </c:pt>
                <c:pt idx="3">
                  <c:v>1414</c:v>
                </c:pt>
                <c:pt idx="6">
                  <c:v>2314</c:v>
                </c:pt>
                <c:pt idx="9">
                  <c:v>1937</c:v>
                </c:pt>
                <c:pt idx="12">
                  <c:v>2209</c:v>
                </c:pt>
              </c:numCache>
            </c:numRef>
          </c:val>
          <c:extLst xmlns:c16r2="http://schemas.microsoft.com/office/drawing/2015/06/chart">
            <c:ext xmlns:c16="http://schemas.microsoft.com/office/drawing/2014/chart" uri="{C3380CC4-5D6E-409C-BE32-E72D297353CC}">
              <c16:uniqueId val="{00000008-0B76-4ED9-9BB6-B29387E1A3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c:v>
                </c:pt>
                <c:pt idx="3">
                  <c:v>37</c:v>
                </c:pt>
                <c:pt idx="6">
                  <c:v>17</c:v>
                </c:pt>
                <c:pt idx="9">
                  <c:v>10</c:v>
                </c:pt>
                <c:pt idx="12">
                  <c:v>5</c:v>
                </c:pt>
              </c:numCache>
            </c:numRef>
          </c:val>
          <c:extLst xmlns:c16r2="http://schemas.microsoft.com/office/drawing/2015/06/chart">
            <c:ext xmlns:c16="http://schemas.microsoft.com/office/drawing/2014/chart" uri="{C3380CC4-5D6E-409C-BE32-E72D297353CC}">
              <c16:uniqueId val="{00000009-0B76-4ED9-9BB6-B29387E1A3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6609</c:v>
                </c:pt>
                <c:pt idx="3">
                  <c:v>7343</c:v>
                </c:pt>
                <c:pt idx="6">
                  <c:v>7704</c:v>
                </c:pt>
                <c:pt idx="9">
                  <c:v>7835</c:v>
                </c:pt>
                <c:pt idx="12">
                  <c:v>7938</c:v>
                </c:pt>
              </c:numCache>
            </c:numRef>
          </c:val>
          <c:extLst xmlns:c16r2="http://schemas.microsoft.com/office/drawing/2015/06/chart">
            <c:ext xmlns:c16="http://schemas.microsoft.com/office/drawing/2014/chart" uri="{C3380CC4-5D6E-409C-BE32-E72D297353CC}">
              <c16:uniqueId val="{0000000A-0B76-4ED9-9BB6-B29387E1A34A}"/>
            </c:ext>
          </c:extLst>
        </c:ser>
        <c:dLbls>
          <c:showLegendKey val="0"/>
          <c:showVal val="0"/>
          <c:showCatName val="0"/>
          <c:showSerName val="0"/>
          <c:showPercent val="0"/>
          <c:showBubbleSize val="0"/>
        </c:dLbls>
        <c:gapWidth val="100"/>
        <c:overlap val="100"/>
        <c:axId val="619794816"/>
        <c:axId val="61979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419</c:v>
                </c:pt>
                <c:pt idx="5">
                  <c:v>#N/A</c:v>
                </c:pt>
                <c:pt idx="6">
                  <c:v>#N/A</c:v>
                </c:pt>
                <c:pt idx="7">
                  <c:v>1079</c:v>
                </c:pt>
                <c:pt idx="8">
                  <c:v>#N/A</c:v>
                </c:pt>
                <c:pt idx="9">
                  <c:v>#N/A</c:v>
                </c:pt>
                <c:pt idx="10">
                  <c:v>782</c:v>
                </c:pt>
                <c:pt idx="11">
                  <c:v>#N/A</c:v>
                </c:pt>
                <c:pt idx="12">
                  <c:v>#N/A</c:v>
                </c:pt>
                <c:pt idx="13">
                  <c:v>1161</c:v>
                </c:pt>
                <c:pt idx="14">
                  <c:v>#N/A</c:v>
                </c:pt>
              </c:numCache>
            </c:numRef>
          </c:val>
          <c:smooth val="0"/>
          <c:extLst xmlns:c16r2="http://schemas.microsoft.com/office/drawing/2015/06/chart">
            <c:ext xmlns:c16="http://schemas.microsoft.com/office/drawing/2014/chart" uri="{C3380CC4-5D6E-409C-BE32-E72D297353CC}">
              <c16:uniqueId val="{0000000B-0B76-4ED9-9BB6-B29387E1A34A}"/>
            </c:ext>
          </c:extLst>
        </c:ser>
        <c:dLbls>
          <c:showLegendKey val="0"/>
          <c:showVal val="0"/>
          <c:showCatName val="0"/>
          <c:showSerName val="0"/>
          <c:showPercent val="0"/>
          <c:showBubbleSize val="0"/>
        </c:dLbls>
        <c:marker val="1"/>
        <c:smooth val="0"/>
        <c:axId val="619794816"/>
        <c:axId val="619796776"/>
      </c:lineChart>
      <c:catAx>
        <c:axId val="61979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9796776"/>
        <c:crosses val="autoZero"/>
        <c:auto val="1"/>
        <c:lblAlgn val="ctr"/>
        <c:lblOffset val="100"/>
        <c:tickLblSkip val="1"/>
        <c:tickMarkSkip val="1"/>
        <c:noMultiLvlLbl val="0"/>
      </c:catAx>
      <c:valAx>
        <c:axId val="61979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79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1043</c:v>
                </c:pt>
                <c:pt idx="1">
                  <c:v>961</c:v>
                </c:pt>
                <c:pt idx="2">
                  <c:v>964</c:v>
                </c:pt>
              </c:numCache>
            </c:numRef>
          </c:val>
          <c:extLst xmlns:c16r2="http://schemas.microsoft.com/office/drawing/2015/06/chart">
            <c:ext xmlns:c16="http://schemas.microsoft.com/office/drawing/2014/chart" uri="{C3380CC4-5D6E-409C-BE32-E72D297353CC}">
              <c16:uniqueId val="{00000000-2A31-4EAE-91FC-874C20D400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c:v>
                </c:pt>
                <c:pt idx="1">
                  <c:v>76</c:v>
                </c:pt>
                <c:pt idx="2">
                  <c:v>76</c:v>
                </c:pt>
              </c:numCache>
            </c:numRef>
          </c:val>
          <c:extLst xmlns:c16r2="http://schemas.microsoft.com/office/drawing/2015/06/chart">
            <c:ext xmlns:c16="http://schemas.microsoft.com/office/drawing/2014/chart" uri="{C3380CC4-5D6E-409C-BE32-E72D297353CC}">
              <c16:uniqueId val="{00000001-2A31-4EAE-91FC-874C20D400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1313</c:v>
                </c:pt>
                <c:pt idx="1">
                  <c:v>1195</c:v>
                </c:pt>
                <c:pt idx="2">
                  <c:v>1112</c:v>
                </c:pt>
              </c:numCache>
            </c:numRef>
          </c:val>
          <c:extLst xmlns:c16r2="http://schemas.microsoft.com/office/drawing/2015/06/chart">
            <c:ext xmlns:c16="http://schemas.microsoft.com/office/drawing/2014/chart" uri="{C3380CC4-5D6E-409C-BE32-E72D297353CC}">
              <c16:uniqueId val="{00000002-2A31-4EAE-91FC-874C20D4000A}"/>
            </c:ext>
          </c:extLst>
        </c:ser>
        <c:dLbls>
          <c:showLegendKey val="0"/>
          <c:showVal val="0"/>
          <c:showCatName val="0"/>
          <c:showSerName val="0"/>
          <c:showPercent val="0"/>
          <c:showBubbleSize val="0"/>
        </c:dLbls>
        <c:gapWidth val="120"/>
        <c:overlap val="100"/>
        <c:axId val="619790504"/>
        <c:axId val="619797168"/>
      </c:barChart>
      <c:catAx>
        <c:axId val="61979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9797168"/>
        <c:crosses val="autoZero"/>
        <c:auto val="1"/>
        <c:lblAlgn val="ctr"/>
        <c:lblOffset val="100"/>
        <c:tickLblSkip val="1"/>
        <c:tickMarkSkip val="1"/>
        <c:noMultiLvlLbl val="0"/>
      </c:catAx>
      <c:valAx>
        <c:axId val="61979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979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56-4078-B223-1086BB2D56B0}"/>
                </c:ext>
                <c:ext xmlns:c15="http://schemas.microsoft.com/office/drawing/2012/chart" uri="{CE6537A1-D6FC-4f65-9D91-7224C49458BB}">
                  <c15:dlblFieldTable>
                    <c15:dlblFTEntry>
                      <c15:txfldGUID>{0A48EAC9-DA9C-48AE-A979-BBF33462DC8D}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56-4078-B223-1086BB2D56B0}"/>
                </c:ext>
                <c:ext xmlns:c15="http://schemas.microsoft.com/office/drawing/2012/chart" uri="{CE6537A1-D6FC-4f65-9D91-7224C49458BB}">
                  <c15:dlblFieldTable>
                    <c15:dlblFTEntry>
                      <c15:txfldGUID>{A1DA6FDF-8C9D-41F6-8369-1EA81FD257EB}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56-4078-B223-1086BB2D56B0}"/>
                </c:ext>
                <c:ext xmlns:c15="http://schemas.microsoft.com/office/drawing/2012/chart" uri="{CE6537A1-D6FC-4f65-9D91-7224C49458BB}">
                  <c15:dlblFieldTable>
                    <c15:dlblFTEntry>
                      <c15:txfldGUID>{30C28943-93BD-47F4-A9C4-0A0BF7181111}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56-4078-B223-1086BB2D56B0}"/>
                </c:ext>
                <c:ext xmlns:c15="http://schemas.microsoft.com/office/drawing/2012/chart" uri="{CE6537A1-D6FC-4f65-9D91-7224C49458BB}">
                  <c15:dlblFieldTable>
                    <c15:dlblFTEntry>
                      <c15:txfldGUID>{CB6F2F16-6894-4DD7-9EEA-5B42AEC6F5D2}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56-4078-B223-1086BB2D56B0}"/>
                </c:ext>
                <c:ext xmlns:c15="http://schemas.microsoft.com/office/drawing/2012/chart" uri="{CE6537A1-D6FC-4f65-9D91-7224C49458BB}">
                  <c15:dlblFieldTable>
                    <c15:dlblFTEntry>
                      <c15:txfldGUID>{0BC06525-E8F0-447B-8002-7C70D4C89A9A}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56-4078-B223-1086BB2D56B0}"/>
                </c:ext>
                <c:ext xmlns:c15="http://schemas.microsoft.com/office/drawing/2012/chart" uri="{CE6537A1-D6FC-4f65-9D91-7224C49458BB}">
                  <c15:layout/>
                  <c15:dlblFieldTable>
                    <c15:dlblFTEntry>
                      <c15:txfldGUID>{3E161652-DBA4-41B4-953D-4C8524ED5338}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56-4078-B223-1086BB2D56B0}"/>
                </c:ext>
                <c:ext xmlns:c15="http://schemas.microsoft.com/office/drawing/2012/chart" uri="{CE6537A1-D6FC-4f65-9D91-7224C49458BB}">
                  <c15:layout/>
                  <c15:dlblFieldTable>
                    <c15:dlblFTEntry>
                      <c15:txfldGUID>{A2A82B85-27D2-4513-BDFD-D99C72A1EA80}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56-4078-B223-1086BB2D56B0}"/>
                </c:ext>
                <c:ext xmlns:c15="http://schemas.microsoft.com/office/drawing/2012/chart" uri="{CE6537A1-D6FC-4f65-9D91-7224C49458BB}">
                  <c15:layout/>
                  <c15:dlblFieldTable>
                    <c15:dlblFTEntry>
                      <c15:txfldGUID>{FB7A2226-9E09-4DA0-A4A8-1296FEC23020}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56-4078-B223-1086BB2D56B0}"/>
                </c:ext>
                <c:ext xmlns:c15="http://schemas.microsoft.com/office/drawing/2012/chart" uri="{CE6537A1-D6FC-4f65-9D91-7224C49458BB}">
                  <c15:layout/>
                  <c15:dlblFieldTable>
                    <c15:dlblFTEntry>
                      <c15:txfldGUID>{5CF2CB7C-35A8-49B6-919D-55BF8D0C915C}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59.9</c:v>
                </c:pt>
                <c:pt idx="16">
                  <c:v>55</c:v>
                </c:pt>
                <c:pt idx="24">
                  <c:v>55.9</c:v>
                </c:pt>
                <c:pt idx="32">
                  <c:v>64.8</c:v>
                </c:pt>
              </c:numCache>
            </c:numRef>
          </c:xVal>
          <c:yVal>
            <c:numRef>
              <c:f>公会計指標分析・財政指標組合せ分析表!$BP$51:$DC$51</c:f>
              <c:numCache>
                <c:formatCode>#,##0.0;"▲ "#,##0.0</c:formatCode>
                <c:ptCount val="40"/>
                <c:pt idx="8">
                  <c:v>14.4</c:v>
                </c:pt>
                <c:pt idx="16">
                  <c:v>38.1</c:v>
                </c:pt>
                <c:pt idx="24">
                  <c:v>27.5</c:v>
                </c:pt>
                <c:pt idx="32">
                  <c:v>39.1</c:v>
                </c:pt>
              </c:numCache>
            </c:numRef>
          </c:yVal>
          <c:smooth val="0"/>
          <c:extLst xmlns:c16r2="http://schemas.microsoft.com/office/drawing/2015/06/chart">
            <c:ext xmlns:c16="http://schemas.microsoft.com/office/drawing/2014/chart" uri="{C3380CC4-5D6E-409C-BE32-E72D297353CC}">
              <c16:uniqueId val="{00000009-8A56-4078-B223-1086BB2D56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56-4078-B223-1086BB2D56B0}"/>
                </c:ext>
                <c:ext xmlns:c15="http://schemas.microsoft.com/office/drawing/2012/chart" uri="{CE6537A1-D6FC-4f65-9D91-7224C49458BB}">
                  <c15:layout/>
                  <c15:dlblFieldTable>
                    <c15:dlblFTEntry>
                      <c15:txfldGUID>{5280DE45-F361-44DE-9F38-9C35156CF4F8}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56-4078-B223-1086BB2D56B0}"/>
                </c:ext>
                <c:ext xmlns:c15="http://schemas.microsoft.com/office/drawing/2012/chart" uri="{CE6537A1-D6FC-4f65-9D91-7224C49458BB}">
                  <c15:dlblFieldTable>
                    <c15:dlblFTEntry>
                      <c15:txfldGUID>{71CAA4A9-B164-49AF-8168-A397F77C1A94}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56-4078-B223-1086BB2D56B0}"/>
                </c:ext>
                <c:ext xmlns:c15="http://schemas.microsoft.com/office/drawing/2012/chart" uri="{CE6537A1-D6FC-4f65-9D91-7224C49458BB}">
                  <c15:dlblFieldTable>
                    <c15:dlblFTEntry>
                      <c15:txfldGUID>{0E3A3CC8-288C-437E-8637-DA4F9CCD53B1}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56-4078-B223-1086BB2D56B0}"/>
                </c:ext>
                <c:ext xmlns:c15="http://schemas.microsoft.com/office/drawing/2012/chart" uri="{CE6537A1-D6FC-4f65-9D91-7224C49458BB}">
                  <c15:dlblFieldTable>
                    <c15:dlblFTEntry>
                      <c15:txfldGUID>{1FAC25F0-F775-4406-B370-DDB1BC45A563}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56-4078-B223-1086BB2D56B0}"/>
                </c:ext>
                <c:ext xmlns:c15="http://schemas.microsoft.com/office/drawing/2012/chart" uri="{CE6537A1-D6FC-4f65-9D91-7224C49458BB}">
                  <c15:dlblFieldTable>
                    <c15:dlblFTEntry>
                      <c15:txfldGUID>{94692CFC-A321-44DC-8404-53C5F50E90D1}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56-4078-B223-1086BB2D56B0}"/>
                </c:ext>
                <c:ext xmlns:c15="http://schemas.microsoft.com/office/drawing/2012/chart" uri="{CE6537A1-D6FC-4f65-9D91-7224C49458BB}">
                  <c15:layout/>
                  <c15:dlblFieldTable>
                    <c15:dlblFTEntry>
                      <c15:txfldGUID>{A064B1B0-2DD5-4D26-B65D-2BFA6EE0F29F}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56-4078-B223-1086BB2D56B0}"/>
                </c:ext>
                <c:ext xmlns:c15="http://schemas.microsoft.com/office/drawing/2012/chart" uri="{CE6537A1-D6FC-4f65-9D91-7224C49458BB}">
                  <c15:layout/>
                  <c15:dlblFieldTable>
                    <c15:dlblFTEntry>
                      <c15:txfldGUID>{ABFFF27E-8557-4250-AFF5-C11156F79870}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56-4078-B223-1086BB2D56B0}"/>
                </c:ext>
                <c:ext xmlns:c15="http://schemas.microsoft.com/office/drawing/2012/chart" uri="{CE6537A1-D6FC-4f65-9D91-7224C49458BB}">
                  <c15:layout/>
                  <c15:dlblFieldTable>
                    <c15:dlblFTEntry>
                      <c15:txfldGUID>{30396F38-2663-41F5-8D5C-611F734C2EC2}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56-4078-B223-1086BB2D56B0}"/>
                </c:ext>
                <c:ext xmlns:c15="http://schemas.microsoft.com/office/drawing/2012/chart" uri="{CE6537A1-D6FC-4f65-9D91-7224C49458BB}">
                  <c15:layout/>
                  <c15:dlblFieldTable>
                    <c15:dlblFTEntry>
                      <c15:txfldGUID>{9C82DD62-B281-4FFE-88CA-95CAC1D78766}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A56-4078-B223-1086BB2D56B0}"/>
            </c:ext>
          </c:extLst>
        </c:ser>
        <c:dLbls>
          <c:showLegendKey val="0"/>
          <c:showVal val="1"/>
          <c:showCatName val="0"/>
          <c:showSerName val="0"/>
          <c:showPercent val="0"/>
          <c:showBubbleSize val="0"/>
        </c:dLbls>
        <c:axId val="619798736"/>
        <c:axId val="619797952"/>
      </c:scatterChart>
      <c:valAx>
        <c:axId val="619798736"/>
        <c:scaling>
          <c:orientation val="maxMin"/>
          <c:max val="66"/>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797952"/>
        <c:crosses val="autoZero"/>
        <c:crossBetween val="midCat"/>
      </c:valAx>
      <c:valAx>
        <c:axId val="61979795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979873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C5-4525-BC68-3B6A12767F24}"/>
                </c:ext>
                <c:ext xmlns:c15="http://schemas.microsoft.com/office/drawing/2012/chart" uri="{CE6537A1-D6FC-4f65-9D91-7224C49458BB}">
                  <c15:dlblFieldTable>
                    <c15:dlblFTEntry>
                      <c15:txfldGUID>{26582BE0-1E49-4C45-95A5-EDDE1E7CC2C8}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C5-4525-BC68-3B6A12767F24}"/>
                </c:ext>
                <c:ext xmlns:c15="http://schemas.microsoft.com/office/drawing/2012/chart" uri="{CE6537A1-D6FC-4f65-9D91-7224C49458BB}">
                  <c15:dlblFieldTable>
                    <c15:dlblFTEntry>
                      <c15:txfldGUID>{C5C7B387-CF94-4AC3-8678-130FD5E6FDC9}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C5-4525-BC68-3B6A12767F24}"/>
                </c:ext>
                <c:ext xmlns:c15="http://schemas.microsoft.com/office/drawing/2012/chart" uri="{CE6537A1-D6FC-4f65-9D91-7224C49458BB}">
                  <c15:dlblFieldTable>
                    <c15:dlblFTEntry>
                      <c15:txfldGUID>{4FEAD79A-A3BA-4F29-BFF0-C7A252942E94}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C5-4525-BC68-3B6A12767F24}"/>
                </c:ext>
                <c:ext xmlns:c15="http://schemas.microsoft.com/office/drawing/2012/chart" uri="{CE6537A1-D6FC-4f65-9D91-7224C49458BB}">
                  <c15:dlblFieldTable>
                    <c15:dlblFTEntry>
                      <c15:txfldGUID>{5BCFE665-AD35-455D-91B0-0681ED22FF01}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C5-4525-BC68-3B6A12767F24}"/>
                </c:ext>
                <c:ext xmlns:c15="http://schemas.microsoft.com/office/drawing/2012/chart" uri="{CE6537A1-D6FC-4f65-9D91-7224C49458BB}">
                  <c15:dlblFieldTable>
                    <c15:dlblFTEntry>
                      <c15:txfldGUID>{57324A17-8E1B-42CB-87ED-06ECE427BFCF}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C5-4525-BC68-3B6A12767F24}"/>
                </c:ext>
                <c:ext xmlns:c15="http://schemas.microsoft.com/office/drawing/2012/chart" uri="{CE6537A1-D6FC-4f65-9D91-7224C49458BB}">
                  <c15:layout/>
                  <c15:dlblFieldTable>
                    <c15:dlblFTEntry>
                      <c15:txfldGUID>{77221B0E-A40A-499E-B8E7-4B586203AC58}</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C5-4525-BC68-3B6A12767F24}"/>
                </c:ext>
                <c:ext xmlns:c15="http://schemas.microsoft.com/office/drawing/2012/chart" uri="{CE6537A1-D6FC-4f65-9D91-7224C49458BB}">
                  <c15:layout/>
                  <c15:dlblFieldTable>
                    <c15:dlblFTEntry>
                      <c15:txfldGUID>{A8B79657-E0E1-4C01-8A65-66A3B3FC6217}</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C5-4525-BC68-3B6A12767F24}"/>
                </c:ext>
                <c:ext xmlns:c15="http://schemas.microsoft.com/office/drawing/2012/chart" uri="{CE6537A1-D6FC-4f65-9D91-7224C49458BB}">
                  <c15:layout/>
                  <c15:dlblFieldTable>
                    <c15:dlblFTEntry>
                      <c15:txfldGUID>{EC0B1AEF-7CC6-48CD-BA4D-B68BB27B9FA4}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C5-4525-BC68-3B6A12767F24}"/>
                </c:ext>
                <c:ext xmlns:c15="http://schemas.microsoft.com/office/drawing/2012/chart" uri="{CE6537A1-D6FC-4f65-9D91-7224C49458BB}">
                  <c15:layout/>
                  <c15:dlblFieldTable>
                    <c15:dlblFTEntry>
                      <c15:txfldGUID>{EB6D7CB1-AC05-4A83-A851-79F5E01D1690}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4.2</c:v>
                </c:pt>
                <c:pt idx="16">
                  <c:v>4.4000000000000004</c:v>
                </c:pt>
                <c:pt idx="24">
                  <c:v>4.4000000000000004</c:v>
                </c:pt>
                <c:pt idx="32">
                  <c:v>4.8</c:v>
                </c:pt>
              </c:numCache>
            </c:numRef>
          </c:xVal>
          <c:yVal>
            <c:numRef>
              <c:f>公会計指標分析・財政指標組合せ分析表!$BP$73:$DC$73</c:f>
              <c:numCache>
                <c:formatCode>#,##0.0;"▲ "#,##0.0</c:formatCode>
                <c:ptCount val="40"/>
                <c:pt idx="8">
                  <c:v>14.4</c:v>
                </c:pt>
                <c:pt idx="16">
                  <c:v>38.1</c:v>
                </c:pt>
                <c:pt idx="24">
                  <c:v>27.5</c:v>
                </c:pt>
                <c:pt idx="32">
                  <c:v>39.1</c:v>
                </c:pt>
              </c:numCache>
            </c:numRef>
          </c:yVal>
          <c:smooth val="0"/>
          <c:extLst xmlns:c16r2="http://schemas.microsoft.com/office/drawing/2015/06/chart">
            <c:ext xmlns:c16="http://schemas.microsoft.com/office/drawing/2014/chart" uri="{C3380CC4-5D6E-409C-BE32-E72D297353CC}">
              <c16:uniqueId val="{00000009-A1C5-4525-BC68-3B6A12767F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0.1001099727585387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C5-4525-BC68-3B6A12767F24}"/>
                </c:ext>
                <c:ext xmlns:c15="http://schemas.microsoft.com/office/drawing/2012/chart" uri="{CE6537A1-D6FC-4f65-9D91-7224C49458BB}">
                  <c15:layout/>
                  <c15:dlblFieldTable>
                    <c15:dlblFTEntry>
                      <c15:txfldGUID>{D3FAF44D-54E3-45C2-8541-CDBF34CDE80D}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C5-4525-BC68-3B6A12767F24}"/>
                </c:ext>
                <c:ext xmlns:c15="http://schemas.microsoft.com/office/drawing/2012/chart" uri="{CE6537A1-D6FC-4f65-9D91-7224C49458BB}">
                  <c15:dlblFieldTable>
                    <c15:dlblFTEntry>
                      <c15:txfldGUID>{894B84EC-A421-4D83-B1EE-6E57AADD57D8}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C5-4525-BC68-3B6A12767F24}"/>
                </c:ext>
                <c:ext xmlns:c15="http://schemas.microsoft.com/office/drawing/2012/chart" uri="{CE6537A1-D6FC-4f65-9D91-7224C49458BB}">
                  <c15:dlblFieldTable>
                    <c15:dlblFTEntry>
                      <c15:txfldGUID>{D299402A-BE82-4C21-9788-7CB7FADCED60}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C5-4525-BC68-3B6A12767F24}"/>
                </c:ext>
                <c:ext xmlns:c15="http://schemas.microsoft.com/office/drawing/2012/chart" uri="{CE6537A1-D6FC-4f65-9D91-7224C49458BB}">
                  <c15:dlblFieldTable>
                    <c15:dlblFTEntry>
                      <c15:txfldGUID>{548E4A44-DBF8-457F-814B-BBC7A7C007A8}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C5-4525-BC68-3B6A12767F24}"/>
                </c:ext>
                <c:ext xmlns:c15="http://schemas.microsoft.com/office/drawing/2012/chart" uri="{CE6537A1-D6FC-4f65-9D91-7224C49458BB}">
                  <c15:dlblFieldTable>
                    <c15:dlblFTEntry>
                      <c15:txfldGUID>{A3F70CDE-C71C-490B-9C71-7AFEA700855B}</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C5-4525-BC68-3B6A12767F24}"/>
                </c:ext>
                <c:ext xmlns:c15="http://schemas.microsoft.com/office/drawing/2012/chart" uri="{CE6537A1-D6FC-4f65-9D91-7224C49458BB}">
                  <c15:layout/>
                  <c15:dlblFieldTable>
                    <c15:dlblFTEntry>
                      <c15:txfldGUID>{213E4745-B06B-48AA-936E-8DEFFBD616D0}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46488303707017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C5-4525-BC68-3B6A12767F24}"/>
                </c:ext>
                <c:ext xmlns:c15="http://schemas.microsoft.com/office/drawing/2012/chart" uri="{CE6537A1-D6FC-4f65-9D91-7224C49458BB}">
                  <c15:layout/>
                  <c15:dlblFieldTable>
                    <c15:dlblFTEntry>
                      <c15:txfldGUID>{F2602AB2-7783-4093-B085-EB59F21863EA}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249028191521788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C5-4525-BC68-3B6A12767F24}"/>
                </c:ext>
                <c:ext xmlns:c15="http://schemas.microsoft.com/office/drawing/2012/chart" uri="{CE6537A1-D6FC-4f65-9D91-7224C49458BB}">
                  <c15:layout/>
                  <c15:dlblFieldTable>
                    <c15:dlblFTEntry>
                      <c15:txfldGUID>{2AD11E02-C048-4D10-9C03-F7FC08BDF738}</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C5-4525-BC68-3B6A12767F24}"/>
                </c:ext>
                <c:ext xmlns:c15="http://schemas.microsoft.com/office/drawing/2012/chart" uri="{CE6537A1-D6FC-4f65-9D91-7224C49458BB}">
                  <c15:layout/>
                  <c15:dlblFieldTable>
                    <c15:dlblFTEntry>
                      <c15:txfldGUID>{A83B3F14-8C74-454E-AB38-09CBF1F36266}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1C5-4525-BC68-3B6A12767F24}"/>
            </c:ext>
          </c:extLst>
        </c:ser>
        <c:dLbls>
          <c:showLegendKey val="0"/>
          <c:showVal val="1"/>
          <c:showCatName val="0"/>
          <c:showSerName val="0"/>
          <c:showPercent val="0"/>
          <c:showBubbleSize val="0"/>
        </c:dLbls>
        <c:axId val="619799128"/>
        <c:axId val="619804616"/>
      </c:scatterChart>
      <c:valAx>
        <c:axId val="619799128"/>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804616"/>
        <c:crosses val="autoZero"/>
        <c:crossBetween val="midCat"/>
      </c:valAx>
      <c:valAx>
        <c:axId val="61980461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97991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過去の大型事業（平取温泉改築事業）に係る借入金の償還が平成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年度より始まり、平成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年に発生した胆振東部地震による災害復旧事業債等の償還も今後始まることから元利償還金の額は増えていく。</a:t>
          </a:r>
        </a:p>
        <a:p>
          <a:r>
            <a:rPr kumimoji="1" lang="ja-JP" altLang="en-US" sz="1400">
              <a:latin typeface="ＭＳ ゴシック" pitchFamily="49" charset="-128"/>
              <a:ea typeface="ＭＳ ゴシック" pitchFamily="49" charset="-128"/>
            </a:rPr>
            <a:t>実質公債費比率については、前年度と同程度となったが、今後は上昇が見込まれる。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災害復旧事業の実施、国保病院改築事業の実施により将来負担額が増えたことが要因で</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年度決算より数値が算定されている。</a:t>
          </a:r>
        </a:p>
        <a:p>
          <a:r>
            <a:rPr kumimoji="1" lang="ja-JP" altLang="en-US" sz="1400">
              <a:latin typeface="ＭＳ Ｐゴシック" panose="020B0600070205080204" pitchFamily="50" charset="-128"/>
              <a:ea typeface="ＭＳ Ｐゴシック" panose="020B0600070205080204" pitchFamily="50" charset="-128"/>
            </a:rPr>
            <a:t>バイオマスセンターの建設や二風谷小学校の大規模改修など、大型事業の実施に係る借入金が増となったたことにより増加傾向にある。</a:t>
          </a:r>
        </a:p>
        <a:p>
          <a:r>
            <a:rPr kumimoji="1" lang="ja-JP" altLang="en-US" sz="1400">
              <a:latin typeface="ＭＳ ゴシック" pitchFamily="49" charset="-128"/>
              <a:ea typeface="ＭＳ ゴシック" pitchFamily="49" charset="-128"/>
            </a:rPr>
            <a:t>今後も将来負担比率の数値は算定される見込みであるが、引き続き健全な財政運営に努めていく。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千円を取崩し、各事業に充当した。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新規積立は、ふるさと寄附金や、森林環境譲与税基金、定期預金への預入利子等により、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89,683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今後においても、現水準を維持し、基金残高が減少しないように努める。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・沙流川ダム地域振興基金：①水源地域等における生活環境及び産業基盤等の整備に関する事業　②水没関係住民の生活安定に関する事業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③その他、町長が地域の均衡ある発展のため必要と認めた事業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：①教育・文化の推進に関する事業　②保健・医療・介護・福祉の向上に関する事業　③産業の振興に関する事業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④生活環境の向上に関する事業　⑤町民活動・行政活動の充実に関する事業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⑥その他目的達成のために町長が必要と認める事業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・津川基金　　　　　　　：①産業経済の振興を促進する事業　②保健衛生及び福祉の充実向上を促進する事業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③教育文化の興隆を促進する事業　④その他町長が必要と認める事業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：林業の担い手対策、木材利用の促進や普及啓発、森林整備等に必要な事業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：公用若しくは公共用に供する土地又は公共の利益のために取得する必要のある土地の取得費用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各種事業に充当するため、以下の基金を取崩した。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ふるさと寄附金収入のうち、係る経費を差し引いた分について基金に積立した。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・ふるさと応援基金積立額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森林環境譲与税収入のうち、森林環境譲与税事業に係る支出を差し引いた分について基金に積立した。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・森林環境譲与税基金積立額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各基金条例に基づき、管理運用していくが、現水準を維持できるように努める。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千円、有価証券の保有等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千円の新規積立により、合計では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総額としては、前年同額。基金利子分（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千円）だけ増となっている。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平取町減債基金条例に基づき、管理運用していく。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施設等の老朽化が進んで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数値となっている。</a:t>
          </a:r>
          <a:endParaRPr lang="ja-JP" altLang="ja-JP">
            <a:effectLst/>
          </a:endParaRPr>
        </a:p>
        <a:p>
          <a:r>
            <a:rPr kumimoji="1" lang="ja-JP" altLang="ja-JP" sz="1100">
              <a:solidFill>
                <a:schemeClr val="dk1"/>
              </a:solidFill>
              <a:effectLst/>
              <a:latin typeface="+mn-lt"/>
              <a:ea typeface="+mn-ea"/>
              <a:cs typeface="+mn-cs"/>
            </a:rPr>
            <a:t>今後は、平取町公共施設等総合管理計画に基づき、施設の更新、統廃合、長寿命化対策等を計画的に進めていく必要がある。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5" name="直線コネクタ 64"/>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6"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7" name="直線コネクタ 66"/>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0"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1" name="フローチャート: 判断 70"/>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2" name="フローチャート: 判断 71"/>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3" name="フローチャート: 判断 72"/>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4" name="フローチャート: 判断 73"/>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5" name="フローチャート: 判断 74"/>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43307</xdr:rowOff>
    </xdr:from>
    <xdr:to>
      <xdr:col>23</xdr:col>
      <xdr:colOff>136525</xdr:colOff>
      <xdr:row>32</xdr:row>
      <xdr:rowOff>144907</xdr:rowOff>
    </xdr:to>
    <xdr:sp macro="" textlink="">
      <xdr:nvSpPr>
        <xdr:cNvPr id="81" name="楕円 80"/>
        <xdr:cNvSpPr/>
      </xdr:nvSpPr>
      <xdr:spPr>
        <a:xfrm>
          <a:off x="47117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21734</xdr:rowOff>
    </xdr:from>
    <xdr:ext cx="405111" cy="259045"/>
    <xdr:sp macro="" textlink="">
      <xdr:nvSpPr>
        <xdr:cNvPr id="82" name="有形固定資産減価償却率該当値テキスト"/>
        <xdr:cNvSpPr txBox="1"/>
      </xdr:nvSpPr>
      <xdr:spPr>
        <a:xfrm>
          <a:off x="4813300" y="627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22606</xdr:rowOff>
    </xdr:from>
    <xdr:to>
      <xdr:col>19</xdr:col>
      <xdr:colOff>187325</xdr:colOff>
      <xdr:row>31</xdr:row>
      <xdr:rowOff>124206</xdr:rowOff>
    </xdr:to>
    <xdr:sp macro="" textlink="">
      <xdr:nvSpPr>
        <xdr:cNvPr id="83" name="楕円 82"/>
        <xdr:cNvSpPr/>
      </xdr:nvSpPr>
      <xdr:spPr>
        <a:xfrm>
          <a:off x="400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73406</xdr:rowOff>
    </xdr:from>
    <xdr:to>
      <xdr:col>23</xdr:col>
      <xdr:colOff>85725</xdr:colOff>
      <xdr:row>32</xdr:row>
      <xdr:rowOff>94107</xdr:rowOff>
    </xdr:to>
    <xdr:cxnSp macro="">
      <xdr:nvCxnSpPr>
        <xdr:cNvPr id="84" name="直線コネクタ 83"/>
        <xdr:cNvCxnSpPr/>
      </xdr:nvCxnSpPr>
      <xdr:spPr>
        <a:xfrm>
          <a:off x="4051300" y="6159881"/>
          <a:ext cx="7112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楕円 84"/>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73406</xdr:rowOff>
    </xdr:to>
    <xdr:cxnSp macro="">
      <xdr:nvCxnSpPr>
        <xdr:cNvPr id="86" name="直線コネクタ 85"/>
        <xdr:cNvCxnSpPr/>
      </xdr:nvCxnSpPr>
      <xdr:spPr>
        <a:xfrm>
          <a:off x="3289300" y="614045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108966</xdr:rowOff>
    </xdr:from>
    <xdr:to>
      <xdr:col>11</xdr:col>
      <xdr:colOff>187325</xdr:colOff>
      <xdr:row>32</xdr:row>
      <xdr:rowOff>39116</xdr:rowOff>
    </xdr:to>
    <xdr:sp macro="" textlink="">
      <xdr:nvSpPr>
        <xdr:cNvPr id="87" name="楕円 86"/>
        <xdr:cNvSpPr/>
      </xdr:nvSpPr>
      <xdr:spPr>
        <a:xfrm>
          <a:off x="2476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159766</xdr:rowOff>
    </xdr:to>
    <xdr:cxnSp macro="">
      <xdr:nvCxnSpPr>
        <xdr:cNvPr id="88" name="直線コネクタ 87"/>
        <xdr:cNvCxnSpPr/>
      </xdr:nvCxnSpPr>
      <xdr:spPr>
        <a:xfrm flipV="1">
          <a:off x="2527300" y="6140450"/>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159766</xdr:rowOff>
    </xdr:to>
    <xdr:cxnSp macro="">
      <xdr:nvCxnSpPr>
        <xdr:cNvPr id="90" name="直線コネクタ 89"/>
        <xdr:cNvCxnSpPr/>
      </xdr:nvCxnSpPr>
      <xdr:spPr>
        <a:xfrm>
          <a:off x="1765300" y="6054090"/>
          <a:ext cx="762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1"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2"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3"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4"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140733</xdr:rowOff>
    </xdr:from>
    <xdr:ext cx="405111" cy="259045"/>
    <xdr:sp macro="" textlink="">
      <xdr:nvSpPr>
        <xdr:cNvPr id="95" name="n_1mainValue有形固定資産減価償却率"/>
        <xdr:cNvSpPr txBox="1"/>
      </xdr:nvSpPr>
      <xdr:spPr>
        <a:xfrm>
          <a:off x="3836044" y="5884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6" name="n_2main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30243</xdr:rowOff>
    </xdr:from>
    <xdr:ext cx="405111" cy="259045"/>
    <xdr:sp macro="" textlink="">
      <xdr:nvSpPr>
        <xdr:cNvPr id="97" name="n_3mainValue有形固定資産減価償却率"/>
        <xdr:cNvSpPr txBox="1"/>
      </xdr:nvSpPr>
      <xdr:spPr>
        <a:xfrm>
          <a:off x="2324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34942</xdr:rowOff>
    </xdr:from>
    <xdr:ext cx="405111" cy="259045"/>
    <xdr:sp macro="" textlink="">
      <xdr:nvSpPr>
        <xdr:cNvPr id="98" name="n_4mainValue有形固定資産減価償却率"/>
        <xdr:cNvSpPr txBox="1"/>
      </xdr:nvSpPr>
      <xdr:spPr>
        <a:xfrm>
          <a:off x="1562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類似団体より高い数値となっている。</a:t>
          </a:r>
          <a:endParaRPr lang="ja-JP" altLang="ja-JP">
            <a:effectLst/>
          </a:endParaRPr>
        </a:p>
        <a:p>
          <a:r>
            <a:rPr kumimoji="1" lang="ja-JP" altLang="ja-JP" sz="1100">
              <a:solidFill>
                <a:schemeClr val="dk1"/>
              </a:solidFill>
              <a:effectLst/>
              <a:latin typeface="+mn-lt"/>
              <a:ea typeface="+mn-ea"/>
              <a:cs typeface="+mn-cs"/>
            </a:rPr>
            <a:t>今後は、第６次平取町総合計画に基づく計画的な事業の実施、起債の新規発行の抑制など、将来負担を少なくし、町財政の健全化に努める。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9" name="直線コネクタ 128"/>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0"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1" name="直線コネクタ 130"/>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4"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5" name="フローチャート: 判断 134"/>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6" name="フローチャート: 判断 135"/>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7" name="フローチャート: 判断 136"/>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8" name="フローチャート: 判断 137"/>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9" name="フローチャート: 判断 138"/>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139325</xdr:rowOff>
    </xdr:from>
    <xdr:to>
      <xdr:col>76</xdr:col>
      <xdr:colOff>73025</xdr:colOff>
      <xdr:row>30</xdr:row>
      <xdr:rowOff>69475</xdr:rowOff>
    </xdr:to>
    <xdr:sp macro="" textlink="">
      <xdr:nvSpPr>
        <xdr:cNvPr id="145" name="楕円 144"/>
        <xdr:cNvSpPr/>
      </xdr:nvSpPr>
      <xdr:spPr>
        <a:xfrm>
          <a:off x="14744700" y="5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117752</xdr:rowOff>
    </xdr:from>
    <xdr:ext cx="469744" cy="259045"/>
    <xdr:sp macro="" textlink="">
      <xdr:nvSpPr>
        <xdr:cNvPr id="146" name="債務償還比率該当値テキスト"/>
        <xdr:cNvSpPr txBox="1"/>
      </xdr:nvSpPr>
      <xdr:spPr>
        <a:xfrm>
          <a:off x="14846300" y="58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41589</xdr:rowOff>
    </xdr:from>
    <xdr:to>
      <xdr:col>72</xdr:col>
      <xdr:colOff>123825</xdr:colOff>
      <xdr:row>30</xdr:row>
      <xdr:rowOff>143189</xdr:rowOff>
    </xdr:to>
    <xdr:sp macro="" textlink="">
      <xdr:nvSpPr>
        <xdr:cNvPr id="147" name="楕円 146"/>
        <xdr:cNvSpPr/>
      </xdr:nvSpPr>
      <xdr:spPr>
        <a:xfrm>
          <a:off x="14033500" y="59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18675</xdr:rowOff>
    </xdr:from>
    <xdr:to>
      <xdr:col>76</xdr:col>
      <xdr:colOff>22225</xdr:colOff>
      <xdr:row>30</xdr:row>
      <xdr:rowOff>92389</xdr:rowOff>
    </xdr:to>
    <xdr:cxnSp macro="">
      <xdr:nvCxnSpPr>
        <xdr:cNvPr id="148" name="直線コネクタ 147"/>
        <xdr:cNvCxnSpPr/>
      </xdr:nvCxnSpPr>
      <xdr:spPr>
        <a:xfrm flipV="1">
          <a:off x="14084300" y="5933700"/>
          <a:ext cx="7112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27710</xdr:rowOff>
    </xdr:from>
    <xdr:to>
      <xdr:col>68</xdr:col>
      <xdr:colOff>123825</xdr:colOff>
      <xdr:row>30</xdr:row>
      <xdr:rowOff>129310</xdr:rowOff>
    </xdr:to>
    <xdr:sp macro="" textlink="">
      <xdr:nvSpPr>
        <xdr:cNvPr id="149" name="楕円 148"/>
        <xdr:cNvSpPr/>
      </xdr:nvSpPr>
      <xdr:spPr>
        <a:xfrm>
          <a:off x="13271500" y="59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78510</xdr:rowOff>
    </xdr:from>
    <xdr:to>
      <xdr:col>72</xdr:col>
      <xdr:colOff>73025</xdr:colOff>
      <xdr:row>30</xdr:row>
      <xdr:rowOff>92389</xdr:rowOff>
    </xdr:to>
    <xdr:cxnSp macro="">
      <xdr:nvCxnSpPr>
        <xdr:cNvPr id="150" name="直線コネクタ 149"/>
        <xdr:cNvCxnSpPr/>
      </xdr:nvCxnSpPr>
      <xdr:spPr>
        <a:xfrm>
          <a:off x="13322300" y="5993535"/>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32198</xdr:rowOff>
    </xdr:from>
    <xdr:to>
      <xdr:col>64</xdr:col>
      <xdr:colOff>123825</xdr:colOff>
      <xdr:row>29</xdr:row>
      <xdr:rowOff>133798</xdr:rowOff>
    </xdr:to>
    <xdr:sp macro="" textlink="">
      <xdr:nvSpPr>
        <xdr:cNvPr id="151" name="楕円 150"/>
        <xdr:cNvSpPr/>
      </xdr:nvSpPr>
      <xdr:spPr>
        <a:xfrm>
          <a:off x="12509500" y="57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82998</xdr:rowOff>
    </xdr:from>
    <xdr:to>
      <xdr:col>68</xdr:col>
      <xdr:colOff>73025</xdr:colOff>
      <xdr:row>30</xdr:row>
      <xdr:rowOff>78510</xdr:rowOff>
    </xdr:to>
    <xdr:cxnSp macro="">
      <xdr:nvCxnSpPr>
        <xdr:cNvPr id="152" name="直線コネクタ 151"/>
        <xdr:cNvCxnSpPr/>
      </xdr:nvCxnSpPr>
      <xdr:spPr>
        <a:xfrm>
          <a:off x="12560300" y="5826573"/>
          <a:ext cx="7620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50976</xdr:rowOff>
    </xdr:from>
    <xdr:to>
      <xdr:col>60</xdr:col>
      <xdr:colOff>123825</xdr:colOff>
      <xdr:row>28</xdr:row>
      <xdr:rowOff>152576</xdr:rowOff>
    </xdr:to>
    <xdr:sp macro="" textlink="">
      <xdr:nvSpPr>
        <xdr:cNvPr id="153" name="楕円 152"/>
        <xdr:cNvSpPr/>
      </xdr:nvSpPr>
      <xdr:spPr>
        <a:xfrm>
          <a:off x="11747500" y="56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101776</xdr:rowOff>
    </xdr:from>
    <xdr:to>
      <xdr:col>64</xdr:col>
      <xdr:colOff>73025</xdr:colOff>
      <xdr:row>29</xdr:row>
      <xdr:rowOff>82998</xdr:rowOff>
    </xdr:to>
    <xdr:cxnSp macro="">
      <xdr:nvCxnSpPr>
        <xdr:cNvPr id="154" name="直線コネクタ 153"/>
        <xdr:cNvCxnSpPr/>
      </xdr:nvCxnSpPr>
      <xdr:spPr>
        <a:xfrm>
          <a:off x="11798300" y="5673901"/>
          <a:ext cx="762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5"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6"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7"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8"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134316</xdr:rowOff>
    </xdr:from>
    <xdr:ext cx="469744" cy="259045"/>
    <xdr:sp macro="" textlink="">
      <xdr:nvSpPr>
        <xdr:cNvPr id="159" name="n_1mainValue債務償還比率"/>
        <xdr:cNvSpPr txBox="1"/>
      </xdr:nvSpPr>
      <xdr:spPr>
        <a:xfrm>
          <a:off x="13836727" y="604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120437</xdr:rowOff>
    </xdr:from>
    <xdr:ext cx="469744" cy="259045"/>
    <xdr:sp macro="" textlink="">
      <xdr:nvSpPr>
        <xdr:cNvPr id="160" name="n_2mainValue債務償還比率"/>
        <xdr:cNvSpPr txBox="1"/>
      </xdr:nvSpPr>
      <xdr:spPr>
        <a:xfrm>
          <a:off x="13087427" y="60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124925</xdr:rowOff>
    </xdr:from>
    <xdr:ext cx="469744" cy="259045"/>
    <xdr:sp macro="" textlink="">
      <xdr:nvSpPr>
        <xdr:cNvPr id="161" name="n_3mainValue債務償還比率"/>
        <xdr:cNvSpPr txBox="1"/>
      </xdr:nvSpPr>
      <xdr:spPr>
        <a:xfrm>
          <a:off x="12325427" y="58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143703</xdr:rowOff>
    </xdr:from>
    <xdr:ext cx="469744" cy="259045"/>
    <xdr:sp macro="" textlink="">
      <xdr:nvSpPr>
        <xdr:cNvPr id="162" name="n_4mainValue債務償還比率"/>
        <xdr:cNvSpPr txBox="1"/>
      </xdr:nvSpPr>
      <xdr:spPr>
        <a:xfrm>
          <a:off x="11563427" y="57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道路】&#10;有形固定資産減価償却率該当値テキスト"/>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54973</xdr:rowOff>
    </xdr:to>
    <xdr:cxnSp macro="">
      <xdr:nvCxnSpPr>
        <xdr:cNvPr id="77" name="直線コネクタ 76"/>
        <xdr:cNvCxnSpPr/>
      </xdr:nvCxnSpPr>
      <xdr:spPr>
        <a:xfrm>
          <a:off x="3797300" y="671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8" name="楕円 77"/>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25581</xdr:rowOff>
    </xdr:to>
    <xdr:cxnSp macro="">
      <xdr:nvCxnSpPr>
        <xdr:cNvPr id="79" name="直線コネクタ 78"/>
        <xdr:cNvCxnSpPr/>
      </xdr:nvCxnSpPr>
      <xdr:spPr>
        <a:xfrm>
          <a:off x="2908300" y="668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167640</xdr:rowOff>
    </xdr:to>
    <xdr:cxnSp macro="">
      <xdr:nvCxnSpPr>
        <xdr:cNvPr id="81" name="直線コネクタ 80"/>
        <xdr:cNvCxnSpPr/>
      </xdr:nvCxnSpPr>
      <xdr:spPr>
        <a:xfrm>
          <a:off x="2019300" y="665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138249</xdr:rowOff>
    </xdr:to>
    <xdr:cxnSp macro="">
      <xdr:nvCxnSpPr>
        <xdr:cNvPr id="83" name="直線コネクタ 82"/>
        <xdr:cNvCxnSpPr/>
      </xdr:nvCxnSpPr>
      <xdr:spPr>
        <a:xfrm>
          <a:off x="1130300" y="6630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道路】&#10;有形固定資産減価償却率"/>
        <xdr:cNvSpPr txBox="1"/>
      </xdr:nvSpPr>
      <xdr:spPr>
        <a:xfrm>
          <a:off x="3582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9" name="n_2main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65340</xdr:rowOff>
    </xdr:from>
    <xdr:to>
      <xdr:col>55</xdr:col>
      <xdr:colOff>50800</xdr:colOff>
      <xdr:row>41</xdr:row>
      <xdr:rowOff>166940</xdr:rowOff>
    </xdr:to>
    <xdr:sp macro="" textlink="">
      <xdr:nvSpPr>
        <xdr:cNvPr id="131" name="楕円 130"/>
        <xdr:cNvSpPr/>
      </xdr:nvSpPr>
      <xdr:spPr>
        <a:xfrm>
          <a:off x="10426700" y="7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151717</xdr:rowOff>
    </xdr:from>
    <xdr:ext cx="534377" cy="259045"/>
    <xdr:sp macro="" textlink="">
      <xdr:nvSpPr>
        <xdr:cNvPr id="132" name="【道路】&#10;一人当たり延長該当値テキスト"/>
        <xdr:cNvSpPr txBox="1"/>
      </xdr:nvSpPr>
      <xdr:spPr>
        <a:xfrm>
          <a:off x="10515600" y="70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67476</xdr:rowOff>
    </xdr:from>
    <xdr:to>
      <xdr:col>50</xdr:col>
      <xdr:colOff>165100</xdr:colOff>
      <xdr:row>41</xdr:row>
      <xdr:rowOff>169076</xdr:rowOff>
    </xdr:to>
    <xdr:sp macro="" textlink="">
      <xdr:nvSpPr>
        <xdr:cNvPr id="133" name="楕円 132"/>
        <xdr:cNvSpPr/>
      </xdr:nvSpPr>
      <xdr:spPr>
        <a:xfrm>
          <a:off x="9588500" y="7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116140</xdr:rowOff>
    </xdr:from>
    <xdr:to>
      <xdr:col>55</xdr:col>
      <xdr:colOff>0</xdr:colOff>
      <xdr:row>41</xdr:row>
      <xdr:rowOff>118276</xdr:rowOff>
    </xdr:to>
    <xdr:cxnSp macro="">
      <xdr:nvCxnSpPr>
        <xdr:cNvPr id="134" name="直線コネクタ 133"/>
        <xdr:cNvCxnSpPr/>
      </xdr:nvCxnSpPr>
      <xdr:spPr>
        <a:xfrm flipV="1">
          <a:off x="9639300" y="7145590"/>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69152</xdr:rowOff>
    </xdr:from>
    <xdr:to>
      <xdr:col>46</xdr:col>
      <xdr:colOff>38100</xdr:colOff>
      <xdr:row>41</xdr:row>
      <xdr:rowOff>170752</xdr:rowOff>
    </xdr:to>
    <xdr:sp macro="" textlink="">
      <xdr:nvSpPr>
        <xdr:cNvPr id="135" name="楕円 134"/>
        <xdr:cNvSpPr/>
      </xdr:nvSpPr>
      <xdr:spPr>
        <a:xfrm>
          <a:off x="8699500" y="7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118276</xdr:rowOff>
    </xdr:from>
    <xdr:to>
      <xdr:col>50</xdr:col>
      <xdr:colOff>114300</xdr:colOff>
      <xdr:row>41</xdr:row>
      <xdr:rowOff>119952</xdr:rowOff>
    </xdr:to>
    <xdr:cxnSp macro="">
      <xdr:nvCxnSpPr>
        <xdr:cNvPr id="136" name="直線コネクタ 135"/>
        <xdr:cNvCxnSpPr/>
      </xdr:nvCxnSpPr>
      <xdr:spPr>
        <a:xfrm flipV="1">
          <a:off x="8750300" y="714772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71141</xdr:rowOff>
    </xdr:from>
    <xdr:to>
      <xdr:col>41</xdr:col>
      <xdr:colOff>101600</xdr:colOff>
      <xdr:row>42</xdr:row>
      <xdr:rowOff>1291</xdr:rowOff>
    </xdr:to>
    <xdr:sp macro="" textlink="">
      <xdr:nvSpPr>
        <xdr:cNvPr id="137" name="楕円 136"/>
        <xdr:cNvSpPr/>
      </xdr:nvSpPr>
      <xdr:spPr>
        <a:xfrm>
          <a:off x="7810500" y="71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119952</xdr:rowOff>
    </xdr:from>
    <xdr:to>
      <xdr:col>45</xdr:col>
      <xdr:colOff>177800</xdr:colOff>
      <xdr:row>41</xdr:row>
      <xdr:rowOff>121941</xdr:rowOff>
    </xdr:to>
    <xdr:cxnSp macro="">
      <xdr:nvCxnSpPr>
        <xdr:cNvPr id="138" name="直線コネクタ 137"/>
        <xdr:cNvCxnSpPr/>
      </xdr:nvCxnSpPr>
      <xdr:spPr>
        <a:xfrm flipV="1">
          <a:off x="7861300" y="714940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73237</xdr:rowOff>
    </xdr:from>
    <xdr:to>
      <xdr:col>36</xdr:col>
      <xdr:colOff>165100</xdr:colOff>
      <xdr:row>42</xdr:row>
      <xdr:rowOff>3387</xdr:rowOff>
    </xdr:to>
    <xdr:sp macro="" textlink="">
      <xdr:nvSpPr>
        <xdr:cNvPr id="139" name="楕円 138"/>
        <xdr:cNvSpPr/>
      </xdr:nvSpPr>
      <xdr:spPr>
        <a:xfrm>
          <a:off x="6921500" y="71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121941</xdr:rowOff>
    </xdr:from>
    <xdr:to>
      <xdr:col>41</xdr:col>
      <xdr:colOff>50800</xdr:colOff>
      <xdr:row>41</xdr:row>
      <xdr:rowOff>124037</xdr:rowOff>
    </xdr:to>
    <xdr:cxnSp macro="">
      <xdr:nvCxnSpPr>
        <xdr:cNvPr id="140" name="直線コネクタ 139"/>
        <xdr:cNvCxnSpPr/>
      </xdr:nvCxnSpPr>
      <xdr:spPr>
        <a:xfrm flipV="1">
          <a:off x="6972300" y="715139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161424</xdr:rowOff>
    </xdr:from>
    <xdr:ext cx="534377" cy="259045"/>
    <xdr:sp macro="" textlink="">
      <xdr:nvSpPr>
        <xdr:cNvPr id="141" name="n_1aveValue【道路】&#10;一人当たり延長"/>
        <xdr:cNvSpPr txBox="1"/>
      </xdr:nvSpPr>
      <xdr:spPr>
        <a:xfrm>
          <a:off x="9359411" y="68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167439</xdr:rowOff>
    </xdr:from>
    <xdr:ext cx="534377" cy="259045"/>
    <xdr:sp macro="" textlink="">
      <xdr:nvSpPr>
        <xdr:cNvPr id="143" name="n_3aveValue【道路】&#10;一人当たり延長"/>
        <xdr:cNvSpPr txBox="1"/>
      </xdr:nvSpPr>
      <xdr:spPr>
        <a:xfrm>
          <a:off x="7594111" y="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44" name="n_4aveValue【道路】&#10;一人当たり延長"/>
        <xdr:cNvSpPr txBox="1"/>
      </xdr:nvSpPr>
      <xdr:spPr>
        <a:xfrm>
          <a:off x="6705111" y="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160203</xdr:rowOff>
    </xdr:from>
    <xdr:ext cx="534377" cy="259045"/>
    <xdr:sp macro="" textlink="">
      <xdr:nvSpPr>
        <xdr:cNvPr id="145" name="n_1mainValue【道路】&#10;一人当たり延長"/>
        <xdr:cNvSpPr txBox="1"/>
      </xdr:nvSpPr>
      <xdr:spPr>
        <a:xfrm>
          <a:off x="9359411" y="71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161879</xdr:rowOff>
    </xdr:from>
    <xdr:ext cx="534377" cy="259045"/>
    <xdr:sp macro="" textlink="">
      <xdr:nvSpPr>
        <xdr:cNvPr id="146" name="n_2mainValue【道路】&#10;一人当たり延長"/>
        <xdr:cNvSpPr txBox="1"/>
      </xdr:nvSpPr>
      <xdr:spPr>
        <a:xfrm>
          <a:off x="8483111" y="71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163868</xdr:rowOff>
    </xdr:from>
    <xdr:ext cx="534377" cy="259045"/>
    <xdr:sp macro="" textlink="">
      <xdr:nvSpPr>
        <xdr:cNvPr id="147" name="n_3mainValue【道路】&#10;一人当たり延長"/>
        <xdr:cNvSpPr txBox="1"/>
      </xdr:nvSpPr>
      <xdr:spPr>
        <a:xfrm>
          <a:off x="7594111" y="71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165964</xdr:rowOff>
    </xdr:from>
    <xdr:ext cx="534377" cy="259045"/>
    <xdr:sp macro="" textlink="">
      <xdr:nvSpPr>
        <xdr:cNvPr id="148" name="n_4mainValue【道路】&#10;一人当たり延長"/>
        <xdr:cNvSpPr txBox="1"/>
      </xdr:nvSpPr>
      <xdr:spPr>
        <a:xfrm>
          <a:off x="6705111" y="71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90" name="楕円 189"/>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91" name="【橋りょう・トンネル】&#10;有形固定資産減価償却率該当値テキスト"/>
        <xdr:cNvSpPr txBox="1"/>
      </xdr:nvSpPr>
      <xdr:spPr>
        <a:xfrm>
          <a:off x="4673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92" name="楕円 191"/>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132262</xdr:rowOff>
    </xdr:to>
    <xdr:cxnSp macro="">
      <xdr:nvCxnSpPr>
        <xdr:cNvPr id="193" name="直線コネクタ 192"/>
        <xdr:cNvCxnSpPr/>
      </xdr:nvCxnSpPr>
      <xdr:spPr>
        <a:xfrm flipV="1">
          <a:off x="3797300" y="102102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4" name="楕円 193"/>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60</xdr:row>
      <xdr:rowOff>88174</xdr:rowOff>
    </xdr:to>
    <xdr:cxnSp macro="">
      <xdr:nvCxnSpPr>
        <xdr:cNvPr id="195" name="直線コネクタ 194"/>
        <xdr:cNvCxnSpPr/>
      </xdr:nvCxnSpPr>
      <xdr:spPr>
        <a:xfrm flipV="1">
          <a:off x="2908300" y="10247812"/>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6" name="楕円 195"/>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88174</xdr:rowOff>
    </xdr:to>
    <xdr:cxnSp macro="">
      <xdr:nvCxnSpPr>
        <xdr:cNvPr id="197" name="直線コネクタ 196"/>
        <xdr:cNvCxnSpPr/>
      </xdr:nvCxnSpPr>
      <xdr:spPr>
        <a:xfrm>
          <a:off x="2019300" y="103474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xdr:rowOff>
    </xdr:from>
    <xdr:to>
      <xdr:col>6</xdr:col>
      <xdr:colOff>38100</xdr:colOff>
      <xdr:row>60</xdr:row>
      <xdr:rowOff>114481</xdr:rowOff>
    </xdr:to>
    <xdr:sp macro="" textlink="">
      <xdr:nvSpPr>
        <xdr:cNvPr id="198" name="楕円 197"/>
        <xdr:cNvSpPr/>
      </xdr:nvSpPr>
      <xdr:spPr>
        <a:xfrm>
          <a:off x="1079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63681</xdr:rowOff>
    </xdr:to>
    <xdr:cxnSp macro="">
      <xdr:nvCxnSpPr>
        <xdr:cNvPr id="199" name="直線コネクタ 198"/>
        <xdr:cNvCxnSpPr/>
      </xdr:nvCxnSpPr>
      <xdr:spPr>
        <a:xfrm flipV="1">
          <a:off x="1130300" y="103474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4" name="n_1mainValue【橋りょう・トンネル】&#10;有形固定資産減価償却率"/>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5" name="n_2main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6" name="n_3main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105608</xdr:rowOff>
    </xdr:from>
    <xdr:ext cx="405111" cy="259045"/>
    <xdr:sp macro="" textlink="">
      <xdr:nvSpPr>
        <xdr:cNvPr id="207" name="n_4mainValue【橋りょう・トンネル】&#10;有形固定資産減価償却率"/>
        <xdr:cNvSpPr txBox="1"/>
      </xdr:nvSpPr>
      <xdr:spPr>
        <a:xfrm>
          <a:off x="927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48906</xdr:rowOff>
    </xdr:from>
    <xdr:to>
      <xdr:col>55</xdr:col>
      <xdr:colOff>50800</xdr:colOff>
      <xdr:row>63</xdr:row>
      <xdr:rowOff>150506</xdr:rowOff>
    </xdr:to>
    <xdr:sp macro="" textlink="">
      <xdr:nvSpPr>
        <xdr:cNvPr id="245" name="楕円 244"/>
        <xdr:cNvSpPr/>
      </xdr:nvSpPr>
      <xdr:spPr>
        <a:xfrm>
          <a:off x="10426700" y="108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135283</xdr:rowOff>
    </xdr:from>
    <xdr:ext cx="599010" cy="259045"/>
    <xdr:sp macro="" textlink="">
      <xdr:nvSpPr>
        <xdr:cNvPr id="246" name="【橋りょう・トンネル】&#10;一人当たり有形固定資産（償却資産）額該当値テキスト"/>
        <xdr:cNvSpPr txBox="1"/>
      </xdr:nvSpPr>
      <xdr:spPr>
        <a:xfrm>
          <a:off x="10515600" y="107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56514</xdr:rowOff>
    </xdr:from>
    <xdr:to>
      <xdr:col>50</xdr:col>
      <xdr:colOff>165100</xdr:colOff>
      <xdr:row>63</xdr:row>
      <xdr:rowOff>158114</xdr:rowOff>
    </xdr:to>
    <xdr:sp macro="" textlink="">
      <xdr:nvSpPr>
        <xdr:cNvPr id="247" name="楕円 246"/>
        <xdr:cNvSpPr/>
      </xdr:nvSpPr>
      <xdr:spPr>
        <a:xfrm>
          <a:off x="9588500" y="108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99706</xdr:rowOff>
    </xdr:from>
    <xdr:to>
      <xdr:col>55</xdr:col>
      <xdr:colOff>0</xdr:colOff>
      <xdr:row>63</xdr:row>
      <xdr:rowOff>107314</xdr:rowOff>
    </xdr:to>
    <xdr:cxnSp macro="">
      <xdr:nvCxnSpPr>
        <xdr:cNvPr id="248" name="直線コネクタ 247"/>
        <xdr:cNvCxnSpPr/>
      </xdr:nvCxnSpPr>
      <xdr:spPr>
        <a:xfrm flipV="1">
          <a:off x="9639300" y="10901056"/>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68631</xdr:rowOff>
    </xdr:from>
    <xdr:to>
      <xdr:col>46</xdr:col>
      <xdr:colOff>38100</xdr:colOff>
      <xdr:row>63</xdr:row>
      <xdr:rowOff>170231</xdr:rowOff>
    </xdr:to>
    <xdr:sp macro="" textlink="">
      <xdr:nvSpPr>
        <xdr:cNvPr id="249" name="楕円 248"/>
        <xdr:cNvSpPr/>
      </xdr:nvSpPr>
      <xdr:spPr>
        <a:xfrm>
          <a:off x="8699500" y="108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107314</xdr:rowOff>
    </xdr:from>
    <xdr:to>
      <xdr:col>50</xdr:col>
      <xdr:colOff>114300</xdr:colOff>
      <xdr:row>63</xdr:row>
      <xdr:rowOff>119431</xdr:rowOff>
    </xdr:to>
    <xdr:cxnSp macro="">
      <xdr:nvCxnSpPr>
        <xdr:cNvPr id="250" name="直線コネクタ 249"/>
        <xdr:cNvCxnSpPr/>
      </xdr:nvCxnSpPr>
      <xdr:spPr>
        <a:xfrm flipV="1">
          <a:off x="8750300" y="10908664"/>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69693</xdr:rowOff>
    </xdr:from>
    <xdr:to>
      <xdr:col>41</xdr:col>
      <xdr:colOff>101600</xdr:colOff>
      <xdr:row>63</xdr:row>
      <xdr:rowOff>171293</xdr:rowOff>
    </xdr:to>
    <xdr:sp macro="" textlink="">
      <xdr:nvSpPr>
        <xdr:cNvPr id="251" name="楕円 250"/>
        <xdr:cNvSpPr/>
      </xdr:nvSpPr>
      <xdr:spPr>
        <a:xfrm>
          <a:off x="7810500" y="108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119431</xdr:rowOff>
    </xdr:from>
    <xdr:to>
      <xdr:col>45</xdr:col>
      <xdr:colOff>177800</xdr:colOff>
      <xdr:row>63</xdr:row>
      <xdr:rowOff>120493</xdr:rowOff>
    </xdr:to>
    <xdr:cxnSp macro="">
      <xdr:nvCxnSpPr>
        <xdr:cNvPr id="252" name="直線コネクタ 251"/>
        <xdr:cNvCxnSpPr/>
      </xdr:nvCxnSpPr>
      <xdr:spPr>
        <a:xfrm flipV="1">
          <a:off x="7861300" y="1092078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72548</xdr:rowOff>
    </xdr:from>
    <xdr:to>
      <xdr:col>36</xdr:col>
      <xdr:colOff>165100</xdr:colOff>
      <xdr:row>64</xdr:row>
      <xdr:rowOff>2698</xdr:rowOff>
    </xdr:to>
    <xdr:sp macro="" textlink="">
      <xdr:nvSpPr>
        <xdr:cNvPr id="253" name="楕円 252"/>
        <xdr:cNvSpPr/>
      </xdr:nvSpPr>
      <xdr:spPr>
        <a:xfrm>
          <a:off x="6921500" y="108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120493</xdr:rowOff>
    </xdr:from>
    <xdr:to>
      <xdr:col>41</xdr:col>
      <xdr:colOff>50800</xdr:colOff>
      <xdr:row>63</xdr:row>
      <xdr:rowOff>123348</xdr:rowOff>
    </xdr:to>
    <xdr:cxnSp macro="">
      <xdr:nvCxnSpPr>
        <xdr:cNvPr id="254" name="直線コネクタ 253"/>
        <xdr:cNvCxnSpPr/>
      </xdr:nvCxnSpPr>
      <xdr:spPr>
        <a:xfrm flipV="1">
          <a:off x="6972300" y="10921843"/>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149241</xdr:rowOff>
    </xdr:from>
    <xdr:ext cx="599010" cy="259045"/>
    <xdr:sp macro="" textlink="">
      <xdr:nvSpPr>
        <xdr:cNvPr id="259" name="n_1mainValue【橋りょう・トンネル】&#10;一人当たり有形固定資産（償却資産）額"/>
        <xdr:cNvSpPr txBox="1"/>
      </xdr:nvSpPr>
      <xdr:spPr>
        <a:xfrm>
          <a:off x="9327095" y="109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161358</xdr:rowOff>
    </xdr:from>
    <xdr:ext cx="599010" cy="259045"/>
    <xdr:sp macro="" textlink="">
      <xdr:nvSpPr>
        <xdr:cNvPr id="260" name="n_2mainValue【橋りょう・トンネル】&#10;一人当たり有形固定資産（償却資産）額"/>
        <xdr:cNvSpPr txBox="1"/>
      </xdr:nvSpPr>
      <xdr:spPr>
        <a:xfrm>
          <a:off x="8450795" y="109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162420</xdr:rowOff>
    </xdr:from>
    <xdr:ext cx="599010" cy="259045"/>
    <xdr:sp macro="" textlink="">
      <xdr:nvSpPr>
        <xdr:cNvPr id="261" name="n_3mainValue【橋りょう・トンネル】&#10;一人当たり有形固定資産（償却資産）額"/>
        <xdr:cNvSpPr txBox="1"/>
      </xdr:nvSpPr>
      <xdr:spPr>
        <a:xfrm>
          <a:off x="7561795" y="1096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165275</xdr:rowOff>
    </xdr:from>
    <xdr:ext cx="599010" cy="259045"/>
    <xdr:sp macro="" textlink="">
      <xdr:nvSpPr>
        <xdr:cNvPr id="262" name="n_4mainValue【橋りょう・トンネル】&#10;一人当たり有形固定資産（償却資産）額"/>
        <xdr:cNvSpPr txBox="1"/>
      </xdr:nvSpPr>
      <xdr:spPr>
        <a:xfrm>
          <a:off x="6672795" y="1096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57513</xdr:rowOff>
    </xdr:from>
    <xdr:to>
      <xdr:col>24</xdr:col>
      <xdr:colOff>114300</xdr:colOff>
      <xdr:row>85</xdr:row>
      <xdr:rowOff>159113</xdr:rowOff>
    </xdr:to>
    <xdr:sp macro="" textlink="">
      <xdr:nvSpPr>
        <xdr:cNvPr id="304" name="楕円 303"/>
        <xdr:cNvSpPr/>
      </xdr:nvSpPr>
      <xdr:spPr>
        <a:xfrm>
          <a:off x="4584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35940</xdr:rowOff>
    </xdr:from>
    <xdr:ext cx="405111" cy="259045"/>
    <xdr:sp macro="" textlink="">
      <xdr:nvSpPr>
        <xdr:cNvPr id="305" name="【公営住宅】&#10;有形固定資産減価償却率該当値テキスト"/>
        <xdr:cNvSpPr txBox="1"/>
      </xdr:nvSpPr>
      <xdr:spPr>
        <a:xfrm>
          <a:off x="4673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157118</xdr:rowOff>
    </xdr:from>
    <xdr:to>
      <xdr:col>20</xdr:col>
      <xdr:colOff>38100</xdr:colOff>
      <xdr:row>85</xdr:row>
      <xdr:rowOff>87268</xdr:rowOff>
    </xdr:to>
    <xdr:sp macro="" textlink="">
      <xdr:nvSpPr>
        <xdr:cNvPr id="306" name="楕円 305"/>
        <xdr:cNvSpPr/>
      </xdr:nvSpPr>
      <xdr:spPr>
        <a:xfrm>
          <a:off x="3746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36468</xdr:rowOff>
    </xdr:from>
    <xdr:to>
      <xdr:col>24</xdr:col>
      <xdr:colOff>63500</xdr:colOff>
      <xdr:row>85</xdr:row>
      <xdr:rowOff>108313</xdr:rowOff>
    </xdr:to>
    <xdr:cxnSp macro="">
      <xdr:nvCxnSpPr>
        <xdr:cNvPr id="307" name="直線コネクタ 306"/>
        <xdr:cNvCxnSpPr/>
      </xdr:nvCxnSpPr>
      <xdr:spPr>
        <a:xfrm>
          <a:off x="3797300" y="146097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117929</xdr:rowOff>
    </xdr:from>
    <xdr:to>
      <xdr:col>15</xdr:col>
      <xdr:colOff>101600</xdr:colOff>
      <xdr:row>85</xdr:row>
      <xdr:rowOff>48079</xdr:rowOff>
    </xdr:to>
    <xdr:sp macro="" textlink="">
      <xdr:nvSpPr>
        <xdr:cNvPr id="308" name="楕円 307"/>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168729</xdr:rowOff>
    </xdr:from>
    <xdr:to>
      <xdr:col>19</xdr:col>
      <xdr:colOff>177800</xdr:colOff>
      <xdr:row>85</xdr:row>
      <xdr:rowOff>36468</xdr:rowOff>
    </xdr:to>
    <xdr:cxnSp macro="">
      <xdr:nvCxnSpPr>
        <xdr:cNvPr id="309" name="直線コネクタ 308"/>
        <xdr:cNvCxnSpPr/>
      </xdr:nvCxnSpPr>
      <xdr:spPr>
        <a:xfrm>
          <a:off x="2908300" y="145705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64044</xdr:rowOff>
    </xdr:from>
    <xdr:to>
      <xdr:col>10</xdr:col>
      <xdr:colOff>165100</xdr:colOff>
      <xdr:row>84</xdr:row>
      <xdr:rowOff>165644</xdr:rowOff>
    </xdr:to>
    <xdr:sp macro="" textlink="">
      <xdr:nvSpPr>
        <xdr:cNvPr id="310" name="楕円 309"/>
        <xdr:cNvSpPr/>
      </xdr:nvSpPr>
      <xdr:spPr>
        <a:xfrm>
          <a:off x="196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114844</xdr:rowOff>
    </xdr:from>
    <xdr:to>
      <xdr:col>15</xdr:col>
      <xdr:colOff>50800</xdr:colOff>
      <xdr:row>84</xdr:row>
      <xdr:rowOff>168729</xdr:rowOff>
    </xdr:to>
    <xdr:cxnSp macro="">
      <xdr:nvCxnSpPr>
        <xdr:cNvPr id="311" name="直線コネクタ 310"/>
        <xdr:cNvCxnSpPr/>
      </xdr:nvCxnSpPr>
      <xdr:spPr>
        <a:xfrm>
          <a:off x="2019300" y="1451664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42818</xdr:rowOff>
    </xdr:from>
    <xdr:to>
      <xdr:col>6</xdr:col>
      <xdr:colOff>38100</xdr:colOff>
      <xdr:row>84</xdr:row>
      <xdr:rowOff>144418</xdr:rowOff>
    </xdr:to>
    <xdr:sp macro="" textlink="">
      <xdr:nvSpPr>
        <xdr:cNvPr id="312" name="楕円 311"/>
        <xdr:cNvSpPr/>
      </xdr:nvSpPr>
      <xdr:spPr>
        <a:xfrm>
          <a:off x="1079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93618</xdr:rowOff>
    </xdr:from>
    <xdr:to>
      <xdr:col>10</xdr:col>
      <xdr:colOff>114300</xdr:colOff>
      <xdr:row>84</xdr:row>
      <xdr:rowOff>114844</xdr:rowOff>
    </xdr:to>
    <xdr:cxnSp macro="">
      <xdr:nvCxnSpPr>
        <xdr:cNvPr id="313" name="直線コネクタ 312"/>
        <xdr:cNvCxnSpPr/>
      </xdr:nvCxnSpPr>
      <xdr:spPr>
        <a:xfrm>
          <a:off x="1130300" y="144954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4"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5"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6"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7"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78395</xdr:rowOff>
    </xdr:from>
    <xdr:ext cx="405111" cy="259045"/>
    <xdr:sp macro="" textlink="">
      <xdr:nvSpPr>
        <xdr:cNvPr id="318" name="n_1mainValue【公営住宅】&#10;有形固定資産減価償却率"/>
        <xdr:cNvSpPr txBox="1"/>
      </xdr:nvSpPr>
      <xdr:spPr>
        <a:xfrm>
          <a:off x="3582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39206</xdr:rowOff>
    </xdr:from>
    <xdr:ext cx="405111" cy="259045"/>
    <xdr:sp macro="" textlink="">
      <xdr:nvSpPr>
        <xdr:cNvPr id="319" name="n_2mainValue【公営住宅】&#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156771</xdr:rowOff>
    </xdr:from>
    <xdr:ext cx="405111" cy="259045"/>
    <xdr:sp macro="" textlink="">
      <xdr:nvSpPr>
        <xdr:cNvPr id="320" name="n_3mainValue【公営住宅】&#10;有形固定資産減価償却率"/>
        <xdr:cNvSpPr txBox="1"/>
      </xdr:nvSpPr>
      <xdr:spPr>
        <a:xfrm>
          <a:off x="1816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135545</xdr:rowOff>
    </xdr:from>
    <xdr:ext cx="405111" cy="259045"/>
    <xdr:sp macro="" textlink="">
      <xdr:nvSpPr>
        <xdr:cNvPr id="321" name="n_4mainValue【公営住宅】&#10;有形固定資産減価償却率"/>
        <xdr:cNvSpPr txBox="1"/>
      </xdr:nvSpPr>
      <xdr:spPr>
        <a:xfrm>
          <a:off x="927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19456</xdr:rowOff>
    </xdr:from>
    <xdr:to>
      <xdr:col>55</xdr:col>
      <xdr:colOff>50800</xdr:colOff>
      <xdr:row>85</xdr:row>
      <xdr:rowOff>121056</xdr:rowOff>
    </xdr:to>
    <xdr:sp macro="" textlink="">
      <xdr:nvSpPr>
        <xdr:cNvPr id="361" name="楕円 360"/>
        <xdr:cNvSpPr/>
      </xdr:nvSpPr>
      <xdr:spPr>
        <a:xfrm>
          <a:off x="10426700" y="145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42333</xdr:rowOff>
    </xdr:from>
    <xdr:ext cx="469744" cy="259045"/>
    <xdr:sp macro="" textlink="">
      <xdr:nvSpPr>
        <xdr:cNvPr id="362" name="【公営住宅】&#10;一人当たり面積該当値テキスト"/>
        <xdr:cNvSpPr txBox="1"/>
      </xdr:nvSpPr>
      <xdr:spPr>
        <a:xfrm>
          <a:off x="10515600"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70244</xdr:rowOff>
    </xdr:from>
    <xdr:to>
      <xdr:col>50</xdr:col>
      <xdr:colOff>165100</xdr:colOff>
      <xdr:row>86</xdr:row>
      <xdr:rowOff>394</xdr:rowOff>
    </xdr:to>
    <xdr:sp macro="" textlink="">
      <xdr:nvSpPr>
        <xdr:cNvPr id="363" name="楕円 362"/>
        <xdr:cNvSpPr/>
      </xdr:nvSpPr>
      <xdr:spPr>
        <a:xfrm>
          <a:off x="9588500" y="146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70256</xdr:rowOff>
    </xdr:from>
    <xdr:to>
      <xdr:col>55</xdr:col>
      <xdr:colOff>0</xdr:colOff>
      <xdr:row>85</xdr:row>
      <xdr:rowOff>121044</xdr:rowOff>
    </xdr:to>
    <xdr:cxnSp macro="">
      <xdr:nvCxnSpPr>
        <xdr:cNvPr id="364" name="直線コネクタ 363"/>
        <xdr:cNvCxnSpPr/>
      </xdr:nvCxnSpPr>
      <xdr:spPr>
        <a:xfrm flipV="1">
          <a:off x="9639300" y="14643506"/>
          <a:ext cx="8382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73940</xdr:rowOff>
    </xdr:from>
    <xdr:to>
      <xdr:col>46</xdr:col>
      <xdr:colOff>38100</xdr:colOff>
      <xdr:row>86</xdr:row>
      <xdr:rowOff>4090</xdr:rowOff>
    </xdr:to>
    <xdr:sp macro="" textlink="">
      <xdr:nvSpPr>
        <xdr:cNvPr id="365" name="楕円 364"/>
        <xdr:cNvSpPr/>
      </xdr:nvSpPr>
      <xdr:spPr>
        <a:xfrm>
          <a:off x="8699500" y="146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121044</xdr:rowOff>
    </xdr:from>
    <xdr:to>
      <xdr:col>50</xdr:col>
      <xdr:colOff>114300</xdr:colOff>
      <xdr:row>85</xdr:row>
      <xdr:rowOff>124740</xdr:rowOff>
    </xdr:to>
    <xdr:cxnSp macro="">
      <xdr:nvCxnSpPr>
        <xdr:cNvPr id="366" name="直線コネクタ 365"/>
        <xdr:cNvCxnSpPr/>
      </xdr:nvCxnSpPr>
      <xdr:spPr>
        <a:xfrm flipV="1">
          <a:off x="8750300" y="1469429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67" name="楕円 366"/>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124740</xdr:rowOff>
    </xdr:from>
    <xdr:to>
      <xdr:col>45</xdr:col>
      <xdr:colOff>177800</xdr:colOff>
      <xdr:row>85</xdr:row>
      <xdr:rowOff>131826</xdr:rowOff>
    </xdr:to>
    <xdr:cxnSp macro="">
      <xdr:nvCxnSpPr>
        <xdr:cNvPr id="368" name="直線コネクタ 367"/>
        <xdr:cNvCxnSpPr/>
      </xdr:nvCxnSpPr>
      <xdr:spPr>
        <a:xfrm flipV="1">
          <a:off x="7861300" y="1469799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75730</xdr:rowOff>
    </xdr:from>
    <xdr:to>
      <xdr:col>36</xdr:col>
      <xdr:colOff>165100</xdr:colOff>
      <xdr:row>86</xdr:row>
      <xdr:rowOff>5880</xdr:rowOff>
    </xdr:to>
    <xdr:sp macro="" textlink="">
      <xdr:nvSpPr>
        <xdr:cNvPr id="369" name="楕円 368"/>
        <xdr:cNvSpPr/>
      </xdr:nvSpPr>
      <xdr:spPr>
        <a:xfrm>
          <a:off x="6921500" y="146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126530</xdr:rowOff>
    </xdr:from>
    <xdr:to>
      <xdr:col>41</xdr:col>
      <xdr:colOff>50800</xdr:colOff>
      <xdr:row>85</xdr:row>
      <xdr:rowOff>131826</xdr:rowOff>
    </xdr:to>
    <xdr:cxnSp macro="">
      <xdr:nvCxnSpPr>
        <xdr:cNvPr id="370" name="直線コネクタ 369"/>
        <xdr:cNvCxnSpPr/>
      </xdr:nvCxnSpPr>
      <xdr:spPr>
        <a:xfrm>
          <a:off x="6972300" y="1469978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43603</xdr:rowOff>
    </xdr:from>
    <xdr:ext cx="469744" cy="259045"/>
    <xdr:sp macro="" textlink="">
      <xdr:nvSpPr>
        <xdr:cNvPr id="372" name="n_2aveValue【公営住宅】&#10;一人当たり面積"/>
        <xdr:cNvSpPr txBox="1"/>
      </xdr:nvSpPr>
      <xdr:spPr>
        <a:xfrm>
          <a:off x="8515427" y="1478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3" name="n_3aveValue【公営住宅】&#10;一人当たり面積"/>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16921</xdr:rowOff>
    </xdr:from>
    <xdr:ext cx="469744" cy="259045"/>
    <xdr:sp macro="" textlink="">
      <xdr:nvSpPr>
        <xdr:cNvPr id="375" name="n_1mainValue【公営住宅】&#10;一人当たり面積"/>
        <xdr:cNvSpPr txBox="1"/>
      </xdr:nvSpPr>
      <xdr:spPr>
        <a:xfrm>
          <a:off x="9391727" y="1441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20617</xdr:rowOff>
    </xdr:from>
    <xdr:ext cx="469744" cy="259045"/>
    <xdr:sp macro="" textlink="">
      <xdr:nvSpPr>
        <xdr:cNvPr id="376" name="n_2mainValue【公営住宅】&#10;一人当たり面積"/>
        <xdr:cNvSpPr txBox="1"/>
      </xdr:nvSpPr>
      <xdr:spPr>
        <a:xfrm>
          <a:off x="8515427" y="144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27703</xdr:rowOff>
    </xdr:from>
    <xdr:ext cx="469744" cy="259045"/>
    <xdr:sp macro="" textlink="">
      <xdr:nvSpPr>
        <xdr:cNvPr id="377" name="n_3mainValue【公営住宅】&#10;一人当たり面積"/>
        <xdr:cNvSpPr txBox="1"/>
      </xdr:nvSpPr>
      <xdr:spPr>
        <a:xfrm>
          <a:off x="7626427" y="1442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22407</xdr:rowOff>
    </xdr:from>
    <xdr:ext cx="469744" cy="259045"/>
    <xdr:sp macro="" textlink="">
      <xdr:nvSpPr>
        <xdr:cNvPr id="378" name="n_4mainValue【公営住宅】&#10;一人当たり面積"/>
        <xdr:cNvSpPr txBox="1"/>
      </xdr:nvSpPr>
      <xdr:spPr>
        <a:xfrm>
          <a:off x="6737427" y="1442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133350</xdr:rowOff>
    </xdr:from>
    <xdr:to>
      <xdr:col>85</xdr:col>
      <xdr:colOff>177800</xdr:colOff>
      <xdr:row>40</xdr:row>
      <xdr:rowOff>63500</xdr:rowOff>
    </xdr:to>
    <xdr:sp macro="" textlink="">
      <xdr:nvSpPr>
        <xdr:cNvPr id="434" name="楕円 433"/>
        <xdr:cNvSpPr/>
      </xdr:nvSpPr>
      <xdr:spPr>
        <a:xfrm>
          <a:off x="16268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48277</xdr:rowOff>
    </xdr:from>
    <xdr:ext cx="405111" cy="259045"/>
    <xdr:sp macro="" textlink="">
      <xdr:nvSpPr>
        <xdr:cNvPr id="435" name="【認定こども園・幼稚園・保育所】&#10;有形固定資産減価償却率該当値テキスト"/>
        <xdr:cNvSpPr txBox="1"/>
      </xdr:nvSpPr>
      <xdr:spPr>
        <a:xfrm>
          <a:off x="16357600"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168910</xdr:rowOff>
    </xdr:from>
    <xdr:to>
      <xdr:col>81</xdr:col>
      <xdr:colOff>101600</xdr:colOff>
      <xdr:row>40</xdr:row>
      <xdr:rowOff>99060</xdr:rowOff>
    </xdr:to>
    <xdr:sp macro="" textlink="">
      <xdr:nvSpPr>
        <xdr:cNvPr id="436" name="楕円 435"/>
        <xdr:cNvSpPr/>
      </xdr:nvSpPr>
      <xdr:spPr>
        <a:xfrm>
          <a:off x="15430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xdr:rowOff>
    </xdr:from>
    <xdr:to>
      <xdr:col>85</xdr:col>
      <xdr:colOff>127000</xdr:colOff>
      <xdr:row>40</xdr:row>
      <xdr:rowOff>48260</xdr:rowOff>
    </xdr:to>
    <xdr:cxnSp macro="">
      <xdr:nvCxnSpPr>
        <xdr:cNvPr id="437" name="直線コネクタ 436"/>
        <xdr:cNvCxnSpPr/>
      </xdr:nvCxnSpPr>
      <xdr:spPr>
        <a:xfrm flipV="1">
          <a:off x="15481300" y="687070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160020</xdr:rowOff>
    </xdr:from>
    <xdr:to>
      <xdr:col>76</xdr:col>
      <xdr:colOff>165100</xdr:colOff>
      <xdr:row>40</xdr:row>
      <xdr:rowOff>90170</xdr:rowOff>
    </xdr:to>
    <xdr:sp macro="" textlink="">
      <xdr:nvSpPr>
        <xdr:cNvPr id="438" name="楕円 437"/>
        <xdr:cNvSpPr/>
      </xdr:nvSpPr>
      <xdr:spPr>
        <a:xfrm>
          <a:off x="145415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39370</xdr:rowOff>
    </xdr:from>
    <xdr:to>
      <xdr:col>81</xdr:col>
      <xdr:colOff>50800</xdr:colOff>
      <xdr:row>40</xdr:row>
      <xdr:rowOff>48260</xdr:rowOff>
    </xdr:to>
    <xdr:cxnSp macro="">
      <xdr:nvCxnSpPr>
        <xdr:cNvPr id="439" name="直線コネクタ 438"/>
        <xdr:cNvCxnSpPr/>
      </xdr:nvCxnSpPr>
      <xdr:spPr>
        <a:xfrm>
          <a:off x="14592300" y="68973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119380</xdr:rowOff>
    </xdr:from>
    <xdr:to>
      <xdr:col>72</xdr:col>
      <xdr:colOff>38100</xdr:colOff>
      <xdr:row>40</xdr:row>
      <xdr:rowOff>49530</xdr:rowOff>
    </xdr:to>
    <xdr:sp macro="" textlink="">
      <xdr:nvSpPr>
        <xdr:cNvPr id="440" name="楕円 439"/>
        <xdr:cNvSpPr/>
      </xdr:nvSpPr>
      <xdr:spPr>
        <a:xfrm>
          <a:off x="1365250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170180</xdr:rowOff>
    </xdr:from>
    <xdr:to>
      <xdr:col>76</xdr:col>
      <xdr:colOff>114300</xdr:colOff>
      <xdr:row>40</xdr:row>
      <xdr:rowOff>39370</xdr:rowOff>
    </xdr:to>
    <xdr:cxnSp macro="">
      <xdr:nvCxnSpPr>
        <xdr:cNvPr id="441" name="直線コネクタ 440"/>
        <xdr:cNvCxnSpPr/>
      </xdr:nvCxnSpPr>
      <xdr:spPr>
        <a:xfrm>
          <a:off x="13703300" y="68567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442" name="楕円 441"/>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39</xdr:row>
      <xdr:rowOff>170180</xdr:rowOff>
    </xdr:to>
    <xdr:cxnSp macro="">
      <xdr:nvCxnSpPr>
        <xdr:cNvPr id="443" name="直線コネクタ 442"/>
        <xdr:cNvCxnSpPr/>
      </xdr:nvCxnSpPr>
      <xdr:spPr>
        <a:xfrm>
          <a:off x="12814300" y="68199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34307</xdr:rowOff>
    </xdr:from>
    <xdr:ext cx="405111" cy="259045"/>
    <xdr:sp macro="" textlink="">
      <xdr:nvSpPr>
        <xdr:cNvPr id="444" name="n_1aveValue【認定こども園・幼稚園・保育所】&#10;有形固定資産減価償却率"/>
        <xdr:cNvSpPr txBox="1"/>
      </xdr:nvSpPr>
      <xdr:spPr>
        <a:xfrm>
          <a:off x="15266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45" name="n_2aveValue【認定こども園・幼稚園・保育所】&#10;有形固定資産減価償却率"/>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47" name="n_4aveValue【認定こども園・幼稚園・保育所】&#10;有形固定資産減価償却率"/>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90187</xdr:rowOff>
    </xdr:from>
    <xdr:ext cx="405111" cy="259045"/>
    <xdr:sp macro="" textlink="">
      <xdr:nvSpPr>
        <xdr:cNvPr id="448" name="n_1mainValue【認定こども園・幼稚園・保育所】&#10;有形固定資産減価償却率"/>
        <xdr:cNvSpPr txBox="1"/>
      </xdr:nvSpPr>
      <xdr:spPr>
        <a:xfrm>
          <a:off x="15266044"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81297</xdr:rowOff>
    </xdr:from>
    <xdr:ext cx="405111" cy="259045"/>
    <xdr:sp macro="" textlink="">
      <xdr:nvSpPr>
        <xdr:cNvPr id="449" name="n_2mainValue【認定こども園・幼稚園・保育所】&#10;有形固定資産減価償却率"/>
        <xdr:cNvSpPr txBox="1"/>
      </xdr:nvSpPr>
      <xdr:spPr>
        <a:xfrm>
          <a:off x="14389744" y="693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40657</xdr:rowOff>
    </xdr:from>
    <xdr:ext cx="405111" cy="259045"/>
    <xdr:sp macro="" textlink="">
      <xdr:nvSpPr>
        <xdr:cNvPr id="450" name="n_3mainValue【認定こども園・幼稚園・保育所】&#10;有形固定資産減価償却率"/>
        <xdr:cNvSpPr txBox="1"/>
      </xdr:nvSpPr>
      <xdr:spPr>
        <a:xfrm>
          <a:off x="13500744" y="689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451" name="n_4mainValue【認定こども園・幼稚園・保育所】&#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28601</xdr:rowOff>
    </xdr:from>
    <xdr:to>
      <xdr:col>116</xdr:col>
      <xdr:colOff>114300</xdr:colOff>
      <xdr:row>41</xdr:row>
      <xdr:rowOff>130201</xdr:rowOff>
    </xdr:to>
    <xdr:sp macro="" textlink="">
      <xdr:nvSpPr>
        <xdr:cNvPr id="489" name="楕円 488"/>
        <xdr:cNvSpPr/>
      </xdr:nvSpPr>
      <xdr:spPr>
        <a:xfrm>
          <a:off x="221107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114978</xdr:rowOff>
    </xdr:from>
    <xdr:ext cx="469744" cy="259045"/>
    <xdr:sp macro="" textlink="">
      <xdr:nvSpPr>
        <xdr:cNvPr id="490" name="【認定こども園・幼稚園・保育所】&#10;一人当たり面積該当値テキスト"/>
        <xdr:cNvSpPr txBox="1"/>
      </xdr:nvSpPr>
      <xdr:spPr>
        <a:xfrm>
          <a:off x="22199600" y="69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157073</xdr:rowOff>
    </xdr:from>
    <xdr:to>
      <xdr:col>112</xdr:col>
      <xdr:colOff>38100</xdr:colOff>
      <xdr:row>41</xdr:row>
      <xdr:rowOff>87223</xdr:rowOff>
    </xdr:to>
    <xdr:sp macro="" textlink="">
      <xdr:nvSpPr>
        <xdr:cNvPr id="491" name="楕円 490"/>
        <xdr:cNvSpPr/>
      </xdr:nvSpPr>
      <xdr:spPr>
        <a:xfrm>
          <a:off x="21272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36423</xdr:rowOff>
    </xdr:from>
    <xdr:to>
      <xdr:col>116</xdr:col>
      <xdr:colOff>63500</xdr:colOff>
      <xdr:row>41</xdr:row>
      <xdr:rowOff>79401</xdr:rowOff>
    </xdr:to>
    <xdr:cxnSp macro="">
      <xdr:nvCxnSpPr>
        <xdr:cNvPr id="492" name="直線コネクタ 491"/>
        <xdr:cNvCxnSpPr/>
      </xdr:nvCxnSpPr>
      <xdr:spPr>
        <a:xfrm>
          <a:off x="21323300" y="7065873"/>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159817</xdr:rowOff>
    </xdr:from>
    <xdr:to>
      <xdr:col>107</xdr:col>
      <xdr:colOff>101600</xdr:colOff>
      <xdr:row>41</xdr:row>
      <xdr:rowOff>89967</xdr:rowOff>
    </xdr:to>
    <xdr:sp macro="" textlink="">
      <xdr:nvSpPr>
        <xdr:cNvPr id="493" name="楕円 492"/>
        <xdr:cNvSpPr/>
      </xdr:nvSpPr>
      <xdr:spPr>
        <a:xfrm>
          <a:off x="20383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36423</xdr:rowOff>
    </xdr:from>
    <xdr:to>
      <xdr:col>111</xdr:col>
      <xdr:colOff>177800</xdr:colOff>
      <xdr:row>41</xdr:row>
      <xdr:rowOff>39167</xdr:rowOff>
    </xdr:to>
    <xdr:cxnSp macro="">
      <xdr:nvCxnSpPr>
        <xdr:cNvPr id="494" name="直線コネクタ 493"/>
        <xdr:cNvCxnSpPr/>
      </xdr:nvCxnSpPr>
      <xdr:spPr>
        <a:xfrm flipV="1">
          <a:off x="20434300" y="706587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161646</xdr:rowOff>
    </xdr:from>
    <xdr:to>
      <xdr:col>102</xdr:col>
      <xdr:colOff>165100</xdr:colOff>
      <xdr:row>41</xdr:row>
      <xdr:rowOff>91796</xdr:rowOff>
    </xdr:to>
    <xdr:sp macro="" textlink="">
      <xdr:nvSpPr>
        <xdr:cNvPr id="495" name="楕円 494"/>
        <xdr:cNvSpPr/>
      </xdr:nvSpPr>
      <xdr:spPr>
        <a:xfrm>
          <a:off x="19494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39167</xdr:rowOff>
    </xdr:from>
    <xdr:to>
      <xdr:col>107</xdr:col>
      <xdr:colOff>50800</xdr:colOff>
      <xdr:row>41</xdr:row>
      <xdr:rowOff>40996</xdr:rowOff>
    </xdr:to>
    <xdr:cxnSp macro="">
      <xdr:nvCxnSpPr>
        <xdr:cNvPr id="496" name="直線コネクタ 495"/>
        <xdr:cNvCxnSpPr/>
      </xdr:nvCxnSpPr>
      <xdr:spPr>
        <a:xfrm flipV="1">
          <a:off x="19545300" y="706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163475</xdr:rowOff>
    </xdr:from>
    <xdr:to>
      <xdr:col>98</xdr:col>
      <xdr:colOff>38100</xdr:colOff>
      <xdr:row>41</xdr:row>
      <xdr:rowOff>93625</xdr:rowOff>
    </xdr:to>
    <xdr:sp macro="" textlink="">
      <xdr:nvSpPr>
        <xdr:cNvPr id="497" name="楕円 496"/>
        <xdr:cNvSpPr/>
      </xdr:nvSpPr>
      <xdr:spPr>
        <a:xfrm>
          <a:off x="18605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40996</xdr:rowOff>
    </xdr:from>
    <xdr:to>
      <xdr:col>102</xdr:col>
      <xdr:colOff>114300</xdr:colOff>
      <xdr:row>41</xdr:row>
      <xdr:rowOff>42825</xdr:rowOff>
    </xdr:to>
    <xdr:cxnSp macro="">
      <xdr:nvCxnSpPr>
        <xdr:cNvPr id="498" name="直線コネクタ 497"/>
        <xdr:cNvCxnSpPr/>
      </xdr:nvCxnSpPr>
      <xdr:spPr>
        <a:xfrm flipV="1">
          <a:off x="18656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99"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1"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2"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78350</xdr:rowOff>
    </xdr:from>
    <xdr:ext cx="469744" cy="259045"/>
    <xdr:sp macro="" textlink="">
      <xdr:nvSpPr>
        <xdr:cNvPr id="503" name="n_1mainValue【認定こども園・幼稚園・保育所】&#10;一人当たり面積"/>
        <xdr:cNvSpPr txBox="1"/>
      </xdr:nvSpPr>
      <xdr:spPr>
        <a:xfrm>
          <a:off x="210757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81094</xdr:rowOff>
    </xdr:from>
    <xdr:ext cx="469744" cy="259045"/>
    <xdr:sp macro="" textlink="">
      <xdr:nvSpPr>
        <xdr:cNvPr id="504" name="n_2mainValue【認定こども園・幼稚園・保育所】&#10;一人当たり面積"/>
        <xdr:cNvSpPr txBox="1"/>
      </xdr:nvSpPr>
      <xdr:spPr>
        <a:xfrm>
          <a:off x="201994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82923</xdr:rowOff>
    </xdr:from>
    <xdr:ext cx="469744" cy="259045"/>
    <xdr:sp macro="" textlink="">
      <xdr:nvSpPr>
        <xdr:cNvPr id="505" name="n_3mainValue【認定こども園・幼稚園・保育所】&#10;一人当たり面積"/>
        <xdr:cNvSpPr txBox="1"/>
      </xdr:nvSpPr>
      <xdr:spPr>
        <a:xfrm>
          <a:off x="19310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84752</xdr:rowOff>
    </xdr:from>
    <xdr:ext cx="469744" cy="259045"/>
    <xdr:sp macro="" textlink="">
      <xdr:nvSpPr>
        <xdr:cNvPr id="506" name="n_4mainValue【認定こども園・幼稚園・保育所】&#10;一人当たり面積"/>
        <xdr:cNvSpPr txBox="1"/>
      </xdr:nvSpPr>
      <xdr:spPr>
        <a:xfrm>
          <a:off x="18421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92891</xdr:rowOff>
    </xdr:from>
    <xdr:to>
      <xdr:col>85</xdr:col>
      <xdr:colOff>177800</xdr:colOff>
      <xdr:row>63</xdr:row>
      <xdr:rowOff>23041</xdr:rowOff>
    </xdr:to>
    <xdr:sp macro="" textlink="">
      <xdr:nvSpPr>
        <xdr:cNvPr id="548" name="楕円 547"/>
        <xdr:cNvSpPr/>
      </xdr:nvSpPr>
      <xdr:spPr>
        <a:xfrm>
          <a:off x="16268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71318</xdr:rowOff>
    </xdr:from>
    <xdr:ext cx="405111" cy="259045"/>
    <xdr:sp macro="" textlink="">
      <xdr:nvSpPr>
        <xdr:cNvPr id="549" name="【学校施設】&#10;有形固定資産減価償却率該当値テキスト"/>
        <xdr:cNvSpPr txBox="1"/>
      </xdr:nvSpPr>
      <xdr:spPr>
        <a:xfrm>
          <a:off x="16357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50" name="楕円 549"/>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143691</xdr:rowOff>
    </xdr:to>
    <xdr:cxnSp macro="">
      <xdr:nvCxnSpPr>
        <xdr:cNvPr id="551" name="直線コネクタ 550"/>
        <xdr:cNvCxnSpPr/>
      </xdr:nvCxnSpPr>
      <xdr:spPr>
        <a:xfrm>
          <a:off x="15481300" y="1062990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83094</xdr:rowOff>
    </xdr:from>
    <xdr:to>
      <xdr:col>76</xdr:col>
      <xdr:colOff>165100</xdr:colOff>
      <xdr:row>62</xdr:row>
      <xdr:rowOff>13244</xdr:rowOff>
    </xdr:to>
    <xdr:sp macro="" textlink="">
      <xdr:nvSpPr>
        <xdr:cNvPr id="552" name="楕円 551"/>
        <xdr:cNvSpPr/>
      </xdr:nvSpPr>
      <xdr:spPr>
        <a:xfrm>
          <a:off x="14541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133894</xdr:rowOff>
    </xdr:from>
    <xdr:to>
      <xdr:col>81</xdr:col>
      <xdr:colOff>50800</xdr:colOff>
      <xdr:row>62</xdr:row>
      <xdr:rowOff>0</xdr:rowOff>
    </xdr:to>
    <xdr:cxnSp macro="">
      <xdr:nvCxnSpPr>
        <xdr:cNvPr id="553" name="直線コネクタ 552"/>
        <xdr:cNvCxnSpPr/>
      </xdr:nvCxnSpPr>
      <xdr:spPr>
        <a:xfrm>
          <a:off x="14592300" y="1059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554" name="楕円 553"/>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133894</xdr:rowOff>
    </xdr:to>
    <xdr:cxnSp macro="">
      <xdr:nvCxnSpPr>
        <xdr:cNvPr id="555" name="直線コネクタ 554"/>
        <xdr:cNvCxnSpPr/>
      </xdr:nvCxnSpPr>
      <xdr:spPr>
        <a:xfrm>
          <a:off x="13703300" y="105547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556" name="楕円 555"/>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96338</xdr:rowOff>
    </xdr:to>
    <xdr:cxnSp macro="">
      <xdr:nvCxnSpPr>
        <xdr:cNvPr id="557" name="直線コネクタ 556"/>
        <xdr:cNvCxnSpPr/>
      </xdr:nvCxnSpPr>
      <xdr:spPr>
        <a:xfrm>
          <a:off x="12814300" y="1052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59" name="n_2aveValue【学校施設】&#10;有形固定資産減価償却率"/>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60" name="n_3aveValue【学校施設】&#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61"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62" name="n_1mainValue【学校施設】&#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4371</xdr:rowOff>
    </xdr:from>
    <xdr:ext cx="405111" cy="259045"/>
    <xdr:sp macro="" textlink="">
      <xdr:nvSpPr>
        <xdr:cNvPr id="563" name="n_2mainValue【学校施設】&#10;有形固定資産減価償却率"/>
        <xdr:cNvSpPr txBox="1"/>
      </xdr:nvSpPr>
      <xdr:spPr>
        <a:xfrm>
          <a:off x="14389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564" name="n_3mainValue【学校施設】&#10;有形固定資産減価償却率"/>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565" name="n_4mainValue【学校施設】&#10;有形固定資産減価償却率"/>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16820</xdr:rowOff>
    </xdr:from>
    <xdr:to>
      <xdr:col>116</xdr:col>
      <xdr:colOff>114300</xdr:colOff>
      <xdr:row>62</xdr:row>
      <xdr:rowOff>118420</xdr:rowOff>
    </xdr:to>
    <xdr:sp macro="" textlink="">
      <xdr:nvSpPr>
        <xdr:cNvPr id="603" name="楕円 602"/>
        <xdr:cNvSpPr/>
      </xdr:nvSpPr>
      <xdr:spPr>
        <a:xfrm>
          <a:off x="22110700" y="10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39697</xdr:rowOff>
    </xdr:from>
    <xdr:ext cx="469744" cy="259045"/>
    <xdr:sp macro="" textlink="">
      <xdr:nvSpPr>
        <xdr:cNvPr id="604" name="【学校施設】&#10;一人当たり面積該当値テキスト"/>
        <xdr:cNvSpPr txBox="1"/>
      </xdr:nvSpPr>
      <xdr:spPr>
        <a:xfrm>
          <a:off x="22199600" y="1049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48092</xdr:rowOff>
    </xdr:from>
    <xdr:to>
      <xdr:col>112</xdr:col>
      <xdr:colOff>38100</xdr:colOff>
      <xdr:row>62</xdr:row>
      <xdr:rowOff>149692</xdr:rowOff>
    </xdr:to>
    <xdr:sp macro="" textlink="">
      <xdr:nvSpPr>
        <xdr:cNvPr id="605" name="楕円 604"/>
        <xdr:cNvSpPr/>
      </xdr:nvSpPr>
      <xdr:spPr>
        <a:xfrm>
          <a:off x="21272500" y="106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67620</xdr:rowOff>
    </xdr:from>
    <xdr:to>
      <xdr:col>116</xdr:col>
      <xdr:colOff>63500</xdr:colOff>
      <xdr:row>62</xdr:row>
      <xdr:rowOff>98892</xdr:rowOff>
    </xdr:to>
    <xdr:cxnSp macro="">
      <xdr:nvCxnSpPr>
        <xdr:cNvPr id="606" name="直線コネクタ 605"/>
        <xdr:cNvCxnSpPr/>
      </xdr:nvCxnSpPr>
      <xdr:spPr>
        <a:xfrm flipV="1">
          <a:off x="21323300" y="10697520"/>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53579</xdr:rowOff>
    </xdr:from>
    <xdr:to>
      <xdr:col>107</xdr:col>
      <xdr:colOff>101600</xdr:colOff>
      <xdr:row>62</xdr:row>
      <xdr:rowOff>155179</xdr:rowOff>
    </xdr:to>
    <xdr:sp macro="" textlink="">
      <xdr:nvSpPr>
        <xdr:cNvPr id="607" name="楕円 606"/>
        <xdr:cNvSpPr/>
      </xdr:nvSpPr>
      <xdr:spPr>
        <a:xfrm>
          <a:off x="20383500" y="106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98892</xdr:rowOff>
    </xdr:from>
    <xdr:to>
      <xdr:col>111</xdr:col>
      <xdr:colOff>177800</xdr:colOff>
      <xdr:row>62</xdr:row>
      <xdr:rowOff>104379</xdr:rowOff>
    </xdr:to>
    <xdr:cxnSp macro="">
      <xdr:nvCxnSpPr>
        <xdr:cNvPr id="608" name="直線コネクタ 607"/>
        <xdr:cNvCxnSpPr/>
      </xdr:nvCxnSpPr>
      <xdr:spPr>
        <a:xfrm flipV="1">
          <a:off x="20434300" y="107287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58471</xdr:rowOff>
    </xdr:from>
    <xdr:to>
      <xdr:col>102</xdr:col>
      <xdr:colOff>165100</xdr:colOff>
      <xdr:row>62</xdr:row>
      <xdr:rowOff>160071</xdr:rowOff>
    </xdr:to>
    <xdr:sp macro="" textlink="">
      <xdr:nvSpPr>
        <xdr:cNvPr id="609" name="楕円 608"/>
        <xdr:cNvSpPr/>
      </xdr:nvSpPr>
      <xdr:spPr>
        <a:xfrm>
          <a:off x="194945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104379</xdr:rowOff>
    </xdr:from>
    <xdr:to>
      <xdr:col>107</xdr:col>
      <xdr:colOff>50800</xdr:colOff>
      <xdr:row>62</xdr:row>
      <xdr:rowOff>109271</xdr:rowOff>
    </xdr:to>
    <xdr:cxnSp macro="">
      <xdr:nvCxnSpPr>
        <xdr:cNvPr id="610" name="直線コネクタ 609"/>
        <xdr:cNvCxnSpPr/>
      </xdr:nvCxnSpPr>
      <xdr:spPr>
        <a:xfrm flipV="1">
          <a:off x="19545300" y="10734279"/>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64049</xdr:rowOff>
    </xdr:from>
    <xdr:to>
      <xdr:col>98</xdr:col>
      <xdr:colOff>38100</xdr:colOff>
      <xdr:row>62</xdr:row>
      <xdr:rowOff>165649</xdr:rowOff>
    </xdr:to>
    <xdr:sp macro="" textlink="">
      <xdr:nvSpPr>
        <xdr:cNvPr id="611" name="楕円 610"/>
        <xdr:cNvSpPr/>
      </xdr:nvSpPr>
      <xdr:spPr>
        <a:xfrm>
          <a:off x="18605500" y="106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109271</xdr:rowOff>
    </xdr:from>
    <xdr:to>
      <xdr:col>102</xdr:col>
      <xdr:colOff>114300</xdr:colOff>
      <xdr:row>62</xdr:row>
      <xdr:rowOff>114849</xdr:rowOff>
    </xdr:to>
    <xdr:cxnSp macro="">
      <xdr:nvCxnSpPr>
        <xdr:cNvPr id="612" name="直線コネクタ 611"/>
        <xdr:cNvCxnSpPr/>
      </xdr:nvCxnSpPr>
      <xdr:spPr>
        <a:xfrm flipV="1">
          <a:off x="18656300" y="1073917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57152</xdr:rowOff>
    </xdr:from>
    <xdr:ext cx="469744" cy="259045"/>
    <xdr:sp macro="" textlink="">
      <xdr:nvSpPr>
        <xdr:cNvPr id="613" name="n_1aveValue【学校施設】&#10;一人当たり面積"/>
        <xdr:cNvSpPr txBox="1"/>
      </xdr:nvSpPr>
      <xdr:spPr>
        <a:xfrm>
          <a:off x="21075727" y="108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56694</xdr:rowOff>
    </xdr:from>
    <xdr:ext cx="469744" cy="259045"/>
    <xdr:sp macro="" textlink="">
      <xdr:nvSpPr>
        <xdr:cNvPr id="614" name="n_2aveValue【学校施設】&#10;一人当たり面積"/>
        <xdr:cNvSpPr txBox="1"/>
      </xdr:nvSpPr>
      <xdr:spPr>
        <a:xfrm>
          <a:off x="20199427" y="108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61038</xdr:rowOff>
    </xdr:from>
    <xdr:ext cx="469744" cy="259045"/>
    <xdr:sp macro="" textlink="">
      <xdr:nvSpPr>
        <xdr:cNvPr id="615" name="n_3aveValue【学校施設】&#10;一人当たり面積"/>
        <xdr:cNvSpPr txBox="1"/>
      </xdr:nvSpPr>
      <xdr:spPr>
        <a:xfrm>
          <a:off x="19310427" y="1086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72834</xdr:rowOff>
    </xdr:from>
    <xdr:ext cx="469744" cy="259045"/>
    <xdr:sp macro="" textlink="">
      <xdr:nvSpPr>
        <xdr:cNvPr id="616" name="n_4aveValue【学校施設】&#10;一人当たり面積"/>
        <xdr:cNvSpPr txBox="1"/>
      </xdr:nvSpPr>
      <xdr:spPr>
        <a:xfrm>
          <a:off x="18421427" y="108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166219</xdr:rowOff>
    </xdr:from>
    <xdr:ext cx="469744" cy="259045"/>
    <xdr:sp macro="" textlink="">
      <xdr:nvSpPr>
        <xdr:cNvPr id="617" name="n_1mainValue【学校施設】&#10;一人当たり面積"/>
        <xdr:cNvSpPr txBox="1"/>
      </xdr:nvSpPr>
      <xdr:spPr>
        <a:xfrm>
          <a:off x="21075727" y="104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256</xdr:rowOff>
    </xdr:from>
    <xdr:ext cx="469744" cy="259045"/>
    <xdr:sp macro="" textlink="">
      <xdr:nvSpPr>
        <xdr:cNvPr id="618" name="n_2mainValue【学校施設】&#10;一人当たり面積"/>
        <xdr:cNvSpPr txBox="1"/>
      </xdr:nvSpPr>
      <xdr:spPr>
        <a:xfrm>
          <a:off x="20199427" y="1045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5148</xdr:rowOff>
    </xdr:from>
    <xdr:ext cx="469744" cy="259045"/>
    <xdr:sp macro="" textlink="">
      <xdr:nvSpPr>
        <xdr:cNvPr id="619" name="n_3mainValue【学校施設】&#10;一人当たり面積"/>
        <xdr:cNvSpPr txBox="1"/>
      </xdr:nvSpPr>
      <xdr:spPr>
        <a:xfrm>
          <a:off x="19310427" y="104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10726</xdr:rowOff>
    </xdr:from>
    <xdr:ext cx="469744" cy="259045"/>
    <xdr:sp macro="" textlink="">
      <xdr:nvSpPr>
        <xdr:cNvPr id="620" name="n_4mainValue【学校施設】&#10;一人当たり面積"/>
        <xdr:cNvSpPr txBox="1"/>
      </xdr:nvSpPr>
      <xdr:spPr>
        <a:xfrm>
          <a:off x="18421427" y="104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7" name="フローチャート: 判断 666"/>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68" name="フローチャート: 判断 667"/>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69" name="フローチャート: 判断 668"/>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0" name="フローチャート: 判断 669"/>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676" name="楕円 675"/>
        <xdr:cNvSpPr/>
      </xdr:nvSpPr>
      <xdr:spPr>
        <a:xfrm>
          <a:off x="16268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677" name="【公民館】&#10;有形固定資産減価償却率該当値テキスト"/>
        <xdr:cNvSpPr txBox="1"/>
      </xdr:nvSpPr>
      <xdr:spPr>
        <a:xfrm>
          <a:off x="16357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111761</xdr:rowOff>
    </xdr:from>
    <xdr:to>
      <xdr:col>81</xdr:col>
      <xdr:colOff>101600</xdr:colOff>
      <xdr:row>106</xdr:row>
      <xdr:rowOff>41911</xdr:rowOff>
    </xdr:to>
    <xdr:sp macro="" textlink="">
      <xdr:nvSpPr>
        <xdr:cNvPr id="678" name="楕円 677"/>
        <xdr:cNvSpPr/>
      </xdr:nvSpPr>
      <xdr:spPr>
        <a:xfrm>
          <a:off x="15430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105</xdr:row>
      <xdr:rowOff>162561</xdr:rowOff>
    </xdr:to>
    <xdr:cxnSp macro="">
      <xdr:nvCxnSpPr>
        <xdr:cNvPr id="679" name="直線コネクタ 678"/>
        <xdr:cNvCxnSpPr/>
      </xdr:nvCxnSpPr>
      <xdr:spPr>
        <a:xfrm flipV="1">
          <a:off x="15481300" y="1815465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86361</xdr:rowOff>
    </xdr:from>
    <xdr:to>
      <xdr:col>76</xdr:col>
      <xdr:colOff>165100</xdr:colOff>
      <xdr:row>106</xdr:row>
      <xdr:rowOff>16511</xdr:rowOff>
    </xdr:to>
    <xdr:sp macro="" textlink="">
      <xdr:nvSpPr>
        <xdr:cNvPr id="680" name="楕円 679"/>
        <xdr:cNvSpPr/>
      </xdr:nvSpPr>
      <xdr:spPr>
        <a:xfrm>
          <a:off x="1454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105</xdr:row>
      <xdr:rowOff>162561</xdr:rowOff>
    </xdr:to>
    <xdr:cxnSp macro="">
      <xdr:nvCxnSpPr>
        <xdr:cNvPr id="681" name="直線コネクタ 680"/>
        <xdr:cNvCxnSpPr/>
      </xdr:nvCxnSpPr>
      <xdr:spPr>
        <a:xfrm>
          <a:off x="14592300" y="181394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60961</xdr:rowOff>
    </xdr:from>
    <xdr:to>
      <xdr:col>72</xdr:col>
      <xdr:colOff>38100</xdr:colOff>
      <xdr:row>105</xdr:row>
      <xdr:rowOff>162561</xdr:rowOff>
    </xdr:to>
    <xdr:sp macro="" textlink="">
      <xdr:nvSpPr>
        <xdr:cNvPr id="682" name="楕円 681"/>
        <xdr:cNvSpPr/>
      </xdr:nvSpPr>
      <xdr:spPr>
        <a:xfrm>
          <a:off x="13652500" y="180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111761</xdr:rowOff>
    </xdr:from>
    <xdr:to>
      <xdr:col>76</xdr:col>
      <xdr:colOff>114300</xdr:colOff>
      <xdr:row>105</xdr:row>
      <xdr:rowOff>137161</xdr:rowOff>
    </xdr:to>
    <xdr:cxnSp macro="">
      <xdr:nvCxnSpPr>
        <xdr:cNvPr id="683" name="直線コネクタ 682"/>
        <xdr:cNvCxnSpPr/>
      </xdr:nvCxnSpPr>
      <xdr:spPr>
        <a:xfrm>
          <a:off x="13703300" y="181140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35561</xdr:rowOff>
    </xdr:from>
    <xdr:to>
      <xdr:col>67</xdr:col>
      <xdr:colOff>101600</xdr:colOff>
      <xdr:row>105</xdr:row>
      <xdr:rowOff>137161</xdr:rowOff>
    </xdr:to>
    <xdr:sp macro="" textlink="">
      <xdr:nvSpPr>
        <xdr:cNvPr id="684" name="楕円 683"/>
        <xdr:cNvSpPr/>
      </xdr:nvSpPr>
      <xdr:spPr>
        <a:xfrm>
          <a:off x="12763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86361</xdr:rowOff>
    </xdr:from>
    <xdr:to>
      <xdr:col>71</xdr:col>
      <xdr:colOff>177800</xdr:colOff>
      <xdr:row>105</xdr:row>
      <xdr:rowOff>111761</xdr:rowOff>
    </xdr:to>
    <xdr:cxnSp macro="">
      <xdr:nvCxnSpPr>
        <xdr:cNvPr id="685" name="直線コネクタ 684"/>
        <xdr:cNvCxnSpPr/>
      </xdr:nvCxnSpPr>
      <xdr:spPr>
        <a:xfrm>
          <a:off x="12814300" y="180886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86"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87"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88"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89"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33038</xdr:rowOff>
    </xdr:from>
    <xdr:ext cx="405111" cy="259045"/>
    <xdr:sp macro="" textlink="">
      <xdr:nvSpPr>
        <xdr:cNvPr id="690" name="n_1mainValue【公民館】&#10;有形固定資産減価償却率"/>
        <xdr:cNvSpPr txBox="1"/>
      </xdr:nvSpPr>
      <xdr:spPr>
        <a:xfrm>
          <a:off x="152660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7638</xdr:rowOff>
    </xdr:from>
    <xdr:ext cx="405111" cy="259045"/>
    <xdr:sp macro="" textlink="">
      <xdr:nvSpPr>
        <xdr:cNvPr id="691" name="n_2mainValue【公民館】&#10;有形固定資産減価償却率"/>
        <xdr:cNvSpPr txBox="1"/>
      </xdr:nvSpPr>
      <xdr:spPr>
        <a:xfrm>
          <a:off x="14389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153688</xdr:rowOff>
    </xdr:from>
    <xdr:ext cx="405111" cy="259045"/>
    <xdr:sp macro="" textlink="">
      <xdr:nvSpPr>
        <xdr:cNvPr id="692" name="n_3mainValue【公民館】&#10;有形固定資産減価償却率"/>
        <xdr:cNvSpPr txBox="1"/>
      </xdr:nvSpPr>
      <xdr:spPr>
        <a:xfrm>
          <a:off x="13500744"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128288</xdr:rowOff>
    </xdr:from>
    <xdr:ext cx="405111" cy="259045"/>
    <xdr:sp macro="" textlink="">
      <xdr:nvSpPr>
        <xdr:cNvPr id="693" name="n_4mainValue【公民館】&#10;有形固定資産減価償却率"/>
        <xdr:cNvSpPr txBox="1"/>
      </xdr:nvSpPr>
      <xdr:spPr>
        <a:xfrm>
          <a:off x="12611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724" name="フローチャート: 判断 723"/>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725" name="フローチャート: 判断 724"/>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726" name="フローチャート: 判断 725"/>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727" name="フローチャート: 判断 726"/>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91084</xdr:rowOff>
    </xdr:from>
    <xdr:to>
      <xdr:col>116</xdr:col>
      <xdr:colOff>114300</xdr:colOff>
      <xdr:row>108</xdr:row>
      <xdr:rowOff>21234</xdr:rowOff>
    </xdr:to>
    <xdr:sp macro="" textlink="">
      <xdr:nvSpPr>
        <xdr:cNvPr id="733" name="楕円 732"/>
        <xdr:cNvSpPr/>
      </xdr:nvSpPr>
      <xdr:spPr>
        <a:xfrm>
          <a:off x="22110700" y="184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113961</xdr:rowOff>
    </xdr:from>
    <xdr:ext cx="469744" cy="259045"/>
    <xdr:sp macro="" textlink="">
      <xdr:nvSpPr>
        <xdr:cNvPr id="734" name="【公民館】&#10;一人当たり面積該当値テキスト"/>
        <xdr:cNvSpPr txBox="1"/>
      </xdr:nvSpPr>
      <xdr:spPr>
        <a:xfrm>
          <a:off x="22199600" y="182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62281</xdr:rowOff>
    </xdr:from>
    <xdr:to>
      <xdr:col>112</xdr:col>
      <xdr:colOff>38100</xdr:colOff>
      <xdr:row>108</xdr:row>
      <xdr:rowOff>163881</xdr:rowOff>
    </xdr:to>
    <xdr:sp macro="" textlink="">
      <xdr:nvSpPr>
        <xdr:cNvPr id="735" name="楕円 734"/>
        <xdr:cNvSpPr/>
      </xdr:nvSpPr>
      <xdr:spPr>
        <a:xfrm>
          <a:off x="21272500" y="185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141884</xdr:rowOff>
    </xdr:from>
    <xdr:to>
      <xdr:col>116</xdr:col>
      <xdr:colOff>63500</xdr:colOff>
      <xdr:row>108</xdr:row>
      <xdr:rowOff>113081</xdr:rowOff>
    </xdr:to>
    <xdr:cxnSp macro="">
      <xdr:nvCxnSpPr>
        <xdr:cNvPr id="736" name="直線コネクタ 735"/>
        <xdr:cNvCxnSpPr/>
      </xdr:nvCxnSpPr>
      <xdr:spPr>
        <a:xfrm flipV="1">
          <a:off x="21323300" y="18487034"/>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63195</xdr:rowOff>
    </xdr:from>
    <xdr:to>
      <xdr:col>107</xdr:col>
      <xdr:colOff>101600</xdr:colOff>
      <xdr:row>108</xdr:row>
      <xdr:rowOff>164795</xdr:rowOff>
    </xdr:to>
    <xdr:sp macro="" textlink="">
      <xdr:nvSpPr>
        <xdr:cNvPr id="737" name="楕円 736"/>
        <xdr:cNvSpPr/>
      </xdr:nvSpPr>
      <xdr:spPr>
        <a:xfrm>
          <a:off x="20383500" y="185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113081</xdr:rowOff>
    </xdr:from>
    <xdr:to>
      <xdr:col>111</xdr:col>
      <xdr:colOff>177800</xdr:colOff>
      <xdr:row>108</xdr:row>
      <xdr:rowOff>113995</xdr:rowOff>
    </xdr:to>
    <xdr:cxnSp macro="">
      <xdr:nvCxnSpPr>
        <xdr:cNvPr id="738" name="直線コネクタ 737"/>
        <xdr:cNvCxnSpPr/>
      </xdr:nvCxnSpPr>
      <xdr:spPr>
        <a:xfrm flipV="1">
          <a:off x="20434300" y="186296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63957</xdr:rowOff>
    </xdr:from>
    <xdr:to>
      <xdr:col>102</xdr:col>
      <xdr:colOff>165100</xdr:colOff>
      <xdr:row>108</xdr:row>
      <xdr:rowOff>165557</xdr:rowOff>
    </xdr:to>
    <xdr:sp macro="" textlink="">
      <xdr:nvSpPr>
        <xdr:cNvPr id="739" name="楕円 738"/>
        <xdr:cNvSpPr/>
      </xdr:nvSpPr>
      <xdr:spPr>
        <a:xfrm>
          <a:off x="19494500" y="185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113995</xdr:rowOff>
    </xdr:from>
    <xdr:to>
      <xdr:col>107</xdr:col>
      <xdr:colOff>50800</xdr:colOff>
      <xdr:row>108</xdr:row>
      <xdr:rowOff>114757</xdr:rowOff>
    </xdr:to>
    <xdr:cxnSp macro="">
      <xdr:nvCxnSpPr>
        <xdr:cNvPr id="740" name="直線コネクタ 739"/>
        <xdr:cNvCxnSpPr/>
      </xdr:nvCxnSpPr>
      <xdr:spPr>
        <a:xfrm flipV="1">
          <a:off x="19545300" y="186305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64872</xdr:rowOff>
    </xdr:from>
    <xdr:to>
      <xdr:col>98</xdr:col>
      <xdr:colOff>38100</xdr:colOff>
      <xdr:row>108</xdr:row>
      <xdr:rowOff>166472</xdr:rowOff>
    </xdr:to>
    <xdr:sp macro="" textlink="">
      <xdr:nvSpPr>
        <xdr:cNvPr id="741" name="楕円 740"/>
        <xdr:cNvSpPr/>
      </xdr:nvSpPr>
      <xdr:spPr>
        <a:xfrm>
          <a:off x="18605500" y="185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114757</xdr:rowOff>
    </xdr:from>
    <xdr:to>
      <xdr:col>102</xdr:col>
      <xdr:colOff>114300</xdr:colOff>
      <xdr:row>108</xdr:row>
      <xdr:rowOff>115672</xdr:rowOff>
    </xdr:to>
    <xdr:cxnSp macro="">
      <xdr:nvCxnSpPr>
        <xdr:cNvPr id="742" name="直線コネクタ 741"/>
        <xdr:cNvCxnSpPr/>
      </xdr:nvCxnSpPr>
      <xdr:spPr>
        <a:xfrm flipV="1">
          <a:off x="18656300" y="1863135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155008</xdr:rowOff>
    </xdr:from>
    <xdr:ext cx="469744" cy="259045"/>
    <xdr:sp macro="" textlink="">
      <xdr:nvSpPr>
        <xdr:cNvPr id="743" name="n_1aveValue【公民館】&#10;一人当たり面積"/>
        <xdr:cNvSpPr txBox="1"/>
      </xdr:nvSpPr>
      <xdr:spPr>
        <a:xfrm>
          <a:off x="210757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157066</xdr:rowOff>
    </xdr:from>
    <xdr:ext cx="469744" cy="259045"/>
    <xdr:sp macro="" textlink="">
      <xdr:nvSpPr>
        <xdr:cNvPr id="744" name="n_2aveValue【公民館】&#10;一人当たり面積"/>
        <xdr:cNvSpPr txBox="1"/>
      </xdr:nvSpPr>
      <xdr:spPr>
        <a:xfrm>
          <a:off x="20199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160114</xdr:rowOff>
    </xdr:from>
    <xdr:ext cx="469744" cy="259045"/>
    <xdr:sp macro="" textlink="">
      <xdr:nvSpPr>
        <xdr:cNvPr id="745" name="n_3aveValue【公民館】&#10;一人当たり面積"/>
        <xdr:cNvSpPr txBox="1"/>
      </xdr:nvSpPr>
      <xdr:spPr>
        <a:xfrm>
          <a:off x="19310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11320</xdr:rowOff>
    </xdr:from>
    <xdr:ext cx="469744" cy="259045"/>
    <xdr:sp macro="" textlink="">
      <xdr:nvSpPr>
        <xdr:cNvPr id="746" name="n_4aveValue【公民館】&#10;一人当たり面積"/>
        <xdr:cNvSpPr txBox="1"/>
      </xdr:nvSpPr>
      <xdr:spPr>
        <a:xfrm>
          <a:off x="18421427" y="18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8958</xdr:rowOff>
    </xdr:from>
    <xdr:ext cx="469744" cy="259045"/>
    <xdr:sp macro="" textlink="">
      <xdr:nvSpPr>
        <xdr:cNvPr id="747" name="n_1mainValue【公民館】&#10;一人当たり面積"/>
        <xdr:cNvSpPr txBox="1"/>
      </xdr:nvSpPr>
      <xdr:spPr>
        <a:xfrm>
          <a:off x="210757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9872</xdr:rowOff>
    </xdr:from>
    <xdr:ext cx="469744" cy="259045"/>
    <xdr:sp macro="" textlink="">
      <xdr:nvSpPr>
        <xdr:cNvPr id="748" name="n_2mainValue【公民館】&#10;一人当たり面積"/>
        <xdr:cNvSpPr txBox="1"/>
      </xdr:nvSpPr>
      <xdr:spPr>
        <a:xfrm>
          <a:off x="20199427" y="183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10634</xdr:rowOff>
    </xdr:from>
    <xdr:ext cx="469744" cy="259045"/>
    <xdr:sp macro="" textlink="">
      <xdr:nvSpPr>
        <xdr:cNvPr id="749" name="n_3mainValue【公民館】&#10;一人当たり面積"/>
        <xdr:cNvSpPr txBox="1"/>
      </xdr:nvSpPr>
      <xdr:spPr>
        <a:xfrm>
          <a:off x="19310427" y="183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157599</xdr:rowOff>
    </xdr:from>
    <xdr:ext cx="469744" cy="259045"/>
    <xdr:sp macro="" textlink="">
      <xdr:nvSpPr>
        <xdr:cNvPr id="750" name="n_4mainValue【公民館】&#10;一人当たり面積"/>
        <xdr:cNvSpPr txBox="1"/>
      </xdr:nvSpPr>
      <xdr:spPr>
        <a:xfrm>
          <a:off x="18421427" y="186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施設の老朽化が進んでいるため、平取町公共施設等総合管理計画に基づき、施設の更新、統廃合、長寿命化対策等を計画的に進めていく必要がある。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90" name="楕円 89"/>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91" name="【体育館・プー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101056</xdr:rowOff>
    </xdr:from>
    <xdr:to>
      <xdr:col>20</xdr:col>
      <xdr:colOff>38100</xdr:colOff>
      <xdr:row>64</xdr:row>
      <xdr:rowOff>31206</xdr:rowOff>
    </xdr:to>
    <xdr:sp macro="" textlink="">
      <xdr:nvSpPr>
        <xdr:cNvPr id="92" name="楕円 91"/>
        <xdr:cNvSpPr/>
      </xdr:nvSpPr>
      <xdr:spPr>
        <a:xfrm>
          <a:off x="3746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40822</xdr:rowOff>
    </xdr:from>
    <xdr:to>
      <xdr:col>24</xdr:col>
      <xdr:colOff>63500</xdr:colOff>
      <xdr:row>63</xdr:row>
      <xdr:rowOff>151856</xdr:rowOff>
    </xdr:to>
    <xdr:cxnSp macro="">
      <xdr:nvCxnSpPr>
        <xdr:cNvPr id="93" name="直線コネクタ 92"/>
        <xdr:cNvCxnSpPr/>
      </xdr:nvCxnSpPr>
      <xdr:spPr>
        <a:xfrm flipV="1">
          <a:off x="3797300" y="10670722"/>
          <a:ext cx="8382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94" name="楕円 93"/>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63</xdr:row>
      <xdr:rowOff>151856</xdr:rowOff>
    </xdr:to>
    <xdr:cxnSp macro="">
      <xdr:nvCxnSpPr>
        <xdr:cNvPr id="95" name="直線コネクタ 94"/>
        <xdr:cNvCxnSpPr/>
      </xdr:nvCxnSpPr>
      <xdr:spPr>
        <a:xfrm>
          <a:off x="2908300" y="109270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48804</xdr:rowOff>
    </xdr:from>
    <xdr:to>
      <xdr:col>10</xdr:col>
      <xdr:colOff>165100</xdr:colOff>
      <xdr:row>63</xdr:row>
      <xdr:rowOff>150404</xdr:rowOff>
    </xdr:to>
    <xdr:sp macro="" textlink="">
      <xdr:nvSpPr>
        <xdr:cNvPr id="96" name="楕円 95"/>
        <xdr:cNvSpPr/>
      </xdr:nvSpPr>
      <xdr:spPr>
        <a:xfrm>
          <a:off x="196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99604</xdr:rowOff>
    </xdr:from>
    <xdr:to>
      <xdr:col>15</xdr:col>
      <xdr:colOff>50800</xdr:colOff>
      <xdr:row>63</xdr:row>
      <xdr:rowOff>125730</xdr:rowOff>
    </xdr:to>
    <xdr:cxnSp macro="">
      <xdr:nvCxnSpPr>
        <xdr:cNvPr id="97" name="直線コネクタ 96"/>
        <xdr:cNvCxnSpPr/>
      </xdr:nvCxnSpPr>
      <xdr:spPr>
        <a:xfrm>
          <a:off x="2019300" y="109009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34109</xdr:rowOff>
    </xdr:from>
    <xdr:to>
      <xdr:col>6</xdr:col>
      <xdr:colOff>38100</xdr:colOff>
      <xdr:row>62</xdr:row>
      <xdr:rowOff>135709</xdr:rowOff>
    </xdr:to>
    <xdr:sp macro="" textlink="">
      <xdr:nvSpPr>
        <xdr:cNvPr id="98" name="楕円 97"/>
        <xdr:cNvSpPr/>
      </xdr:nvSpPr>
      <xdr:spPr>
        <a:xfrm>
          <a:off x="107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84909</xdr:rowOff>
    </xdr:from>
    <xdr:to>
      <xdr:col>10</xdr:col>
      <xdr:colOff>114300</xdr:colOff>
      <xdr:row>63</xdr:row>
      <xdr:rowOff>99604</xdr:rowOff>
    </xdr:to>
    <xdr:cxnSp macro="">
      <xdr:nvCxnSpPr>
        <xdr:cNvPr id="99" name="直線コネクタ 98"/>
        <xdr:cNvCxnSpPr/>
      </xdr:nvCxnSpPr>
      <xdr:spPr>
        <a:xfrm>
          <a:off x="1130300" y="1071480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22333</xdr:rowOff>
    </xdr:from>
    <xdr:ext cx="405111" cy="259045"/>
    <xdr:sp macro="" textlink="">
      <xdr:nvSpPr>
        <xdr:cNvPr id="104" name="n_1mainValue【体育館・プール】&#10;有形固定資産減価償却率"/>
        <xdr:cNvSpPr txBox="1"/>
      </xdr:nvSpPr>
      <xdr:spPr>
        <a:xfrm>
          <a:off x="35820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05" name="n_2mainValue【体育館・プール】&#10;有形固定資産減価償却率"/>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141531</xdr:rowOff>
    </xdr:from>
    <xdr:ext cx="405111" cy="259045"/>
    <xdr:sp macro="" textlink="">
      <xdr:nvSpPr>
        <xdr:cNvPr id="106" name="n_3mainValue【体育館・プール】&#10;有形固定資産減価償却率"/>
        <xdr:cNvSpPr txBox="1"/>
      </xdr:nvSpPr>
      <xdr:spPr>
        <a:xfrm>
          <a:off x="1816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126836</xdr:rowOff>
    </xdr:from>
    <xdr:ext cx="405111" cy="259045"/>
    <xdr:sp macro="" textlink="">
      <xdr:nvSpPr>
        <xdr:cNvPr id="107" name="n_4mainValue【体育館・プール】&#10;有形固定資産減価償却率"/>
        <xdr:cNvSpPr txBox="1"/>
      </xdr:nvSpPr>
      <xdr:spPr>
        <a:xfrm>
          <a:off x="927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136" name="フローチャート: 判断 135"/>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137" name="フローチャート: 判断 136"/>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138" name="フローチャート: 判断 137"/>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139" name="フローチャート: 判断 138"/>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154757</xdr:rowOff>
    </xdr:from>
    <xdr:to>
      <xdr:col>55</xdr:col>
      <xdr:colOff>50800</xdr:colOff>
      <xdr:row>63</xdr:row>
      <xdr:rowOff>84907</xdr:rowOff>
    </xdr:to>
    <xdr:sp macro="" textlink="">
      <xdr:nvSpPr>
        <xdr:cNvPr id="145" name="楕円 144"/>
        <xdr:cNvSpPr/>
      </xdr:nvSpPr>
      <xdr:spPr>
        <a:xfrm>
          <a:off x="10426700" y="107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6184</xdr:rowOff>
    </xdr:from>
    <xdr:ext cx="469744" cy="259045"/>
    <xdr:sp macro="" textlink="">
      <xdr:nvSpPr>
        <xdr:cNvPr id="146" name="【体育館・プール】&#10;一人当たり面積該当値テキスト"/>
        <xdr:cNvSpPr txBox="1"/>
      </xdr:nvSpPr>
      <xdr:spPr>
        <a:xfrm>
          <a:off x="10515600" y="106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20980</xdr:rowOff>
    </xdr:from>
    <xdr:to>
      <xdr:col>50</xdr:col>
      <xdr:colOff>165100</xdr:colOff>
      <xdr:row>63</xdr:row>
      <xdr:rowOff>122580</xdr:rowOff>
    </xdr:to>
    <xdr:sp macro="" textlink="">
      <xdr:nvSpPr>
        <xdr:cNvPr id="147" name="楕円 146"/>
        <xdr:cNvSpPr/>
      </xdr:nvSpPr>
      <xdr:spPr>
        <a:xfrm>
          <a:off x="95885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34107</xdr:rowOff>
    </xdr:from>
    <xdr:to>
      <xdr:col>55</xdr:col>
      <xdr:colOff>0</xdr:colOff>
      <xdr:row>63</xdr:row>
      <xdr:rowOff>71780</xdr:rowOff>
    </xdr:to>
    <xdr:cxnSp macro="">
      <xdr:nvCxnSpPr>
        <xdr:cNvPr id="148" name="直線コネクタ 147"/>
        <xdr:cNvCxnSpPr/>
      </xdr:nvCxnSpPr>
      <xdr:spPr>
        <a:xfrm flipV="1">
          <a:off x="9639300" y="10835457"/>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23175</xdr:rowOff>
    </xdr:from>
    <xdr:to>
      <xdr:col>46</xdr:col>
      <xdr:colOff>38100</xdr:colOff>
      <xdr:row>63</xdr:row>
      <xdr:rowOff>124775</xdr:rowOff>
    </xdr:to>
    <xdr:sp macro="" textlink="">
      <xdr:nvSpPr>
        <xdr:cNvPr id="149" name="楕円 148"/>
        <xdr:cNvSpPr/>
      </xdr:nvSpPr>
      <xdr:spPr>
        <a:xfrm>
          <a:off x="8699500" y="108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71780</xdr:rowOff>
    </xdr:from>
    <xdr:to>
      <xdr:col>50</xdr:col>
      <xdr:colOff>114300</xdr:colOff>
      <xdr:row>63</xdr:row>
      <xdr:rowOff>73975</xdr:rowOff>
    </xdr:to>
    <xdr:cxnSp macro="">
      <xdr:nvCxnSpPr>
        <xdr:cNvPr id="150" name="直線コネクタ 149"/>
        <xdr:cNvCxnSpPr/>
      </xdr:nvCxnSpPr>
      <xdr:spPr>
        <a:xfrm flipV="1">
          <a:off x="8750300" y="1087313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25187</xdr:rowOff>
    </xdr:from>
    <xdr:to>
      <xdr:col>41</xdr:col>
      <xdr:colOff>101600</xdr:colOff>
      <xdr:row>63</xdr:row>
      <xdr:rowOff>126787</xdr:rowOff>
    </xdr:to>
    <xdr:sp macro="" textlink="">
      <xdr:nvSpPr>
        <xdr:cNvPr id="151" name="楕円 150"/>
        <xdr:cNvSpPr/>
      </xdr:nvSpPr>
      <xdr:spPr>
        <a:xfrm>
          <a:off x="7810500" y="108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73975</xdr:rowOff>
    </xdr:from>
    <xdr:to>
      <xdr:col>45</xdr:col>
      <xdr:colOff>177800</xdr:colOff>
      <xdr:row>63</xdr:row>
      <xdr:rowOff>75987</xdr:rowOff>
    </xdr:to>
    <xdr:cxnSp macro="">
      <xdr:nvCxnSpPr>
        <xdr:cNvPr id="152" name="直線コネクタ 151"/>
        <xdr:cNvCxnSpPr/>
      </xdr:nvCxnSpPr>
      <xdr:spPr>
        <a:xfrm flipV="1">
          <a:off x="7861300" y="1087532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93218</xdr:rowOff>
    </xdr:from>
    <xdr:to>
      <xdr:col>36</xdr:col>
      <xdr:colOff>165100</xdr:colOff>
      <xdr:row>64</xdr:row>
      <xdr:rowOff>23368</xdr:rowOff>
    </xdr:to>
    <xdr:sp macro="" textlink="">
      <xdr:nvSpPr>
        <xdr:cNvPr id="153" name="楕円 152"/>
        <xdr:cNvSpPr/>
      </xdr:nvSpPr>
      <xdr:spPr>
        <a:xfrm>
          <a:off x="6921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75987</xdr:rowOff>
    </xdr:from>
    <xdr:to>
      <xdr:col>41</xdr:col>
      <xdr:colOff>50800</xdr:colOff>
      <xdr:row>63</xdr:row>
      <xdr:rowOff>144018</xdr:rowOff>
    </xdr:to>
    <xdr:cxnSp macro="">
      <xdr:nvCxnSpPr>
        <xdr:cNvPr id="154" name="直線コネクタ 153"/>
        <xdr:cNvCxnSpPr/>
      </xdr:nvCxnSpPr>
      <xdr:spPr>
        <a:xfrm flipV="1">
          <a:off x="6972300" y="10877337"/>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143151</xdr:rowOff>
    </xdr:from>
    <xdr:ext cx="469744" cy="259045"/>
    <xdr:sp macro="" textlink="">
      <xdr:nvSpPr>
        <xdr:cNvPr id="155" name="n_1aveValue【体育館・プール】&#10;一人当たり面積"/>
        <xdr:cNvSpPr txBox="1"/>
      </xdr:nvSpPr>
      <xdr:spPr>
        <a:xfrm>
          <a:off x="9391727" y="109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145986</xdr:rowOff>
    </xdr:from>
    <xdr:ext cx="469744" cy="259045"/>
    <xdr:sp macro="" textlink="">
      <xdr:nvSpPr>
        <xdr:cNvPr id="156" name="n_2aveValue【体育館・プール】&#10;一人当たり面積"/>
        <xdr:cNvSpPr txBox="1"/>
      </xdr:nvSpPr>
      <xdr:spPr>
        <a:xfrm>
          <a:off x="8515427" y="109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151472</xdr:rowOff>
    </xdr:from>
    <xdr:ext cx="469744" cy="259045"/>
    <xdr:sp macro="" textlink="">
      <xdr:nvSpPr>
        <xdr:cNvPr id="157" name="n_3aveValue【体育館・プール】&#10;一人当たり面積"/>
        <xdr:cNvSpPr txBox="1"/>
      </xdr:nvSpPr>
      <xdr:spPr>
        <a:xfrm>
          <a:off x="7626427" y="10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8896</xdr:rowOff>
    </xdr:from>
    <xdr:ext cx="469744" cy="259045"/>
    <xdr:sp macro="" textlink="">
      <xdr:nvSpPr>
        <xdr:cNvPr id="158" name="n_4aveValue【体育館・プール】&#10;一人当たり面積"/>
        <xdr:cNvSpPr txBox="1"/>
      </xdr:nvSpPr>
      <xdr:spPr>
        <a:xfrm>
          <a:off x="6737427" y="106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139107</xdr:rowOff>
    </xdr:from>
    <xdr:ext cx="469744" cy="259045"/>
    <xdr:sp macro="" textlink="">
      <xdr:nvSpPr>
        <xdr:cNvPr id="159" name="n_1mainValue【体育館・プール】&#10;一人当たり面積"/>
        <xdr:cNvSpPr txBox="1"/>
      </xdr:nvSpPr>
      <xdr:spPr>
        <a:xfrm>
          <a:off x="9391727" y="105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141302</xdr:rowOff>
    </xdr:from>
    <xdr:ext cx="469744" cy="259045"/>
    <xdr:sp macro="" textlink="">
      <xdr:nvSpPr>
        <xdr:cNvPr id="160" name="n_2mainValue【体育館・プール】&#10;一人当たり面積"/>
        <xdr:cNvSpPr txBox="1"/>
      </xdr:nvSpPr>
      <xdr:spPr>
        <a:xfrm>
          <a:off x="8515427" y="105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143314</xdr:rowOff>
    </xdr:from>
    <xdr:ext cx="469744" cy="259045"/>
    <xdr:sp macro="" textlink="">
      <xdr:nvSpPr>
        <xdr:cNvPr id="161" name="n_3mainValue【体育館・プール】&#10;一人当たり面積"/>
        <xdr:cNvSpPr txBox="1"/>
      </xdr:nvSpPr>
      <xdr:spPr>
        <a:xfrm>
          <a:off x="7626427" y="1060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14495</xdr:rowOff>
    </xdr:from>
    <xdr:ext cx="469744" cy="259045"/>
    <xdr:sp macro="" textlink="">
      <xdr:nvSpPr>
        <xdr:cNvPr id="162" name="n_4mainValue【体育館・プール】&#10;一人当たり面積"/>
        <xdr:cNvSpPr txBox="1"/>
      </xdr:nvSpPr>
      <xdr:spPr>
        <a:xfrm>
          <a:off x="6737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195" name="フローチャート: 判断 194"/>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196" name="フローチャート: 判断 195"/>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97" name="フローチャート: 判断 196"/>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198" name="フローチャート: 判断 197"/>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204" name="楕円 203"/>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205" name="【福祉施設】&#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206" name="n_1aveValue【福祉施設】&#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207" name="n_2aveValue【福祉施設】&#10;有形固定資産減価償却率"/>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208" name="n_3aveValue【福祉施設】&#10;有形固定資産減価償却率"/>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209" name="n_4aveValue【福祉施設】&#10;有形固定資産減価償却率"/>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0" name="直線コネクタ 21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1" name="テキスト ボックス 22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2" name="直線コネクタ 22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3" name="テキスト ボックス 22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4" name="直線コネクタ 22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5" name="テキスト ボックス 22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6" name="直線コネクタ 22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7" name="テキスト ボックス 22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8" name="直線コネクタ 22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9" name="テキスト ボックス 22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0" name="直線コネクタ 22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1" name="テキスト ボックス 23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35" name="直線コネクタ 23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3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37" name="直線コネクタ 23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3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39" name="直線コネクタ 23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4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41" name="フローチャート: 判断 24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242" name="フローチャート: 判断 241"/>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243" name="フローチャート: 判断 242"/>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244" name="フローチャート: 判断 243"/>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245" name="フローチャート: 判断 244"/>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92456</xdr:rowOff>
    </xdr:from>
    <xdr:to>
      <xdr:col>55</xdr:col>
      <xdr:colOff>50800</xdr:colOff>
      <xdr:row>87</xdr:row>
      <xdr:rowOff>22606</xdr:rowOff>
    </xdr:to>
    <xdr:sp macro="" textlink="">
      <xdr:nvSpPr>
        <xdr:cNvPr id="251" name="楕円 250"/>
        <xdr:cNvSpPr/>
      </xdr:nvSpPr>
      <xdr:spPr>
        <a:xfrm>
          <a:off x="104267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7383</xdr:rowOff>
    </xdr:from>
    <xdr:ext cx="469744" cy="259045"/>
    <xdr:sp macro="" textlink="">
      <xdr:nvSpPr>
        <xdr:cNvPr id="252" name="【福祉施設】&#10;一人当たり面積該当値テキスト"/>
        <xdr:cNvSpPr txBox="1"/>
      </xdr:nvSpPr>
      <xdr:spPr>
        <a:xfrm>
          <a:off x="10515600" y="147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124368</xdr:rowOff>
    </xdr:from>
    <xdr:ext cx="469744" cy="259045"/>
    <xdr:sp macro="" textlink="">
      <xdr:nvSpPr>
        <xdr:cNvPr id="253" name="n_1aveValue【福祉施設】&#10;一人当たり面積"/>
        <xdr:cNvSpPr txBox="1"/>
      </xdr:nvSpPr>
      <xdr:spPr>
        <a:xfrm>
          <a:off x="9391727" y="145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254" name="n_2aveValue【福祉施設】&#10;一人当たり面積"/>
        <xdr:cNvSpPr txBox="1"/>
      </xdr:nvSpPr>
      <xdr:spPr>
        <a:xfrm>
          <a:off x="8515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117510</xdr:rowOff>
    </xdr:from>
    <xdr:ext cx="469744" cy="259045"/>
    <xdr:sp macro="" textlink="">
      <xdr:nvSpPr>
        <xdr:cNvPr id="255" name="n_3aveValue【福祉施設】&#10;一人当たり面積"/>
        <xdr:cNvSpPr txBox="1"/>
      </xdr:nvSpPr>
      <xdr:spPr>
        <a:xfrm>
          <a:off x="7626427" y="145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256" name="n_4aveValue【福祉施設】&#10;一人当たり面積"/>
        <xdr:cNvSpPr txBox="1"/>
      </xdr:nvSpPr>
      <xdr:spPr>
        <a:xfrm>
          <a:off x="6737427" y="145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7" name="テキスト ボックス 2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9" name="テキスト ボックス 2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9" name="テキスト ボックス 2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82" name="直線コネクタ 281"/>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4" name="直線コネクタ 2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85"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86" name="直線コネクタ 285"/>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87"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88" name="フローチャート: 判断 287"/>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89" name="フローチャート: 判断 28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90" name="フローチャート: 判断 289"/>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91" name="フローチャート: 判断 290"/>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92" name="フローチャート: 判断 291"/>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134801</xdr:rowOff>
    </xdr:from>
    <xdr:to>
      <xdr:col>24</xdr:col>
      <xdr:colOff>114300</xdr:colOff>
      <xdr:row>108</xdr:row>
      <xdr:rowOff>64951</xdr:rowOff>
    </xdr:to>
    <xdr:sp macro="" textlink="">
      <xdr:nvSpPr>
        <xdr:cNvPr id="298" name="楕円 297"/>
        <xdr:cNvSpPr/>
      </xdr:nvSpPr>
      <xdr:spPr>
        <a:xfrm>
          <a:off x="4584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113228</xdr:rowOff>
    </xdr:from>
    <xdr:ext cx="405111" cy="259045"/>
    <xdr:sp macro="" textlink="">
      <xdr:nvSpPr>
        <xdr:cNvPr id="299" name="【市民会館】&#10;有形固定資産減価償却率該当値テキスト"/>
        <xdr:cNvSpPr txBox="1"/>
      </xdr:nvSpPr>
      <xdr:spPr>
        <a:xfrm>
          <a:off x="4673600"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132097</xdr:rowOff>
    </xdr:from>
    <xdr:ext cx="405111" cy="259045"/>
    <xdr:sp macro="" textlink="">
      <xdr:nvSpPr>
        <xdr:cNvPr id="300"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01"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02"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03"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27" name="直線コネクタ 326"/>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28"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29" name="直線コネクタ 328"/>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30"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31" name="直線コネクタ 330"/>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32"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33" name="フローチャート: 判断 332"/>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93980</xdr:rowOff>
    </xdr:from>
    <xdr:to>
      <xdr:col>50</xdr:col>
      <xdr:colOff>165100</xdr:colOff>
      <xdr:row>108</xdr:row>
      <xdr:rowOff>24130</xdr:rowOff>
    </xdr:to>
    <xdr:sp macro="" textlink="">
      <xdr:nvSpPr>
        <xdr:cNvPr id="334" name="フローチャート: 判断 333"/>
        <xdr:cNvSpPr/>
      </xdr:nvSpPr>
      <xdr:spPr>
        <a:xfrm>
          <a:off x="9588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134365</xdr:rowOff>
    </xdr:from>
    <xdr:to>
      <xdr:col>46</xdr:col>
      <xdr:colOff>38100</xdr:colOff>
      <xdr:row>108</xdr:row>
      <xdr:rowOff>64515</xdr:rowOff>
    </xdr:to>
    <xdr:sp macro="" textlink="">
      <xdr:nvSpPr>
        <xdr:cNvPr id="335" name="フローチャート: 判断 334"/>
        <xdr:cNvSpPr/>
      </xdr:nvSpPr>
      <xdr:spPr>
        <a:xfrm>
          <a:off x="8699500" y="184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117221</xdr:rowOff>
    </xdr:from>
    <xdr:to>
      <xdr:col>41</xdr:col>
      <xdr:colOff>101600</xdr:colOff>
      <xdr:row>108</xdr:row>
      <xdr:rowOff>47371</xdr:rowOff>
    </xdr:to>
    <xdr:sp macro="" textlink="">
      <xdr:nvSpPr>
        <xdr:cNvPr id="336" name="フローチャート: 判断 335"/>
        <xdr:cNvSpPr/>
      </xdr:nvSpPr>
      <xdr:spPr>
        <a:xfrm>
          <a:off x="7810500" y="1846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106935</xdr:rowOff>
    </xdr:from>
    <xdr:to>
      <xdr:col>36</xdr:col>
      <xdr:colOff>165100</xdr:colOff>
      <xdr:row>108</xdr:row>
      <xdr:rowOff>37085</xdr:rowOff>
    </xdr:to>
    <xdr:sp macro="" textlink="">
      <xdr:nvSpPr>
        <xdr:cNvPr id="337" name="フローチャート: 判断 336"/>
        <xdr:cNvSpPr/>
      </xdr:nvSpPr>
      <xdr:spPr>
        <a:xfrm>
          <a:off x="6921500" y="1845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xdr:rowOff>
    </xdr:from>
    <xdr:to>
      <xdr:col>55</xdr:col>
      <xdr:colOff>50800</xdr:colOff>
      <xdr:row>107</xdr:row>
      <xdr:rowOff>115951</xdr:rowOff>
    </xdr:to>
    <xdr:sp macro="" textlink="">
      <xdr:nvSpPr>
        <xdr:cNvPr id="343" name="楕円 342"/>
        <xdr:cNvSpPr/>
      </xdr:nvSpPr>
      <xdr:spPr>
        <a:xfrm>
          <a:off x="10426700" y="183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164228</xdr:rowOff>
    </xdr:from>
    <xdr:ext cx="469744" cy="259045"/>
    <xdr:sp macro="" textlink="">
      <xdr:nvSpPr>
        <xdr:cNvPr id="344" name="【市民会館】&#10;一人当たり面積該当値テキスト"/>
        <xdr:cNvSpPr txBox="1"/>
      </xdr:nvSpPr>
      <xdr:spPr>
        <a:xfrm>
          <a:off x="10515600" y="1833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40657</xdr:rowOff>
    </xdr:from>
    <xdr:ext cx="469744" cy="259045"/>
    <xdr:sp macro="" textlink="">
      <xdr:nvSpPr>
        <xdr:cNvPr id="345" name="n_1aveValue【市民会館】&#10;一人当たり面積"/>
        <xdr:cNvSpPr txBox="1"/>
      </xdr:nvSpPr>
      <xdr:spPr>
        <a:xfrm>
          <a:off x="93917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81042</xdr:rowOff>
    </xdr:from>
    <xdr:ext cx="469744" cy="259045"/>
    <xdr:sp macro="" textlink="">
      <xdr:nvSpPr>
        <xdr:cNvPr id="346" name="n_2aveValue【市民会館】&#10;一人当たり面積"/>
        <xdr:cNvSpPr txBox="1"/>
      </xdr:nvSpPr>
      <xdr:spPr>
        <a:xfrm>
          <a:off x="8515427" y="182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63898</xdr:rowOff>
    </xdr:from>
    <xdr:ext cx="469744" cy="259045"/>
    <xdr:sp macro="" textlink="">
      <xdr:nvSpPr>
        <xdr:cNvPr id="347" name="n_3aveValue【市民会館】&#10;一人当たり面積"/>
        <xdr:cNvSpPr txBox="1"/>
      </xdr:nvSpPr>
      <xdr:spPr>
        <a:xfrm>
          <a:off x="7626427" y="182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53612</xdr:rowOff>
    </xdr:from>
    <xdr:ext cx="469744" cy="259045"/>
    <xdr:sp macro="" textlink="">
      <xdr:nvSpPr>
        <xdr:cNvPr id="348" name="n_4aveValue【市民会館】&#10;一人当たり面積"/>
        <xdr:cNvSpPr txBox="1"/>
      </xdr:nvSpPr>
      <xdr:spPr>
        <a:xfrm>
          <a:off x="6737427" y="1822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9" name="テキスト ボックス 35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1" name="テキスト ボックス 36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1" name="テキスト ボックス 37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74" name="直線コネクタ 373"/>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6" name="直線コネクタ 37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77"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78" name="直線コネクタ 377"/>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79"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80" name="フローチャート: 判断 379"/>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81" name="フローチャート: 判断 380"/>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82" name="フローチャート: 判断 381"/>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83" name="フローチャート: 判断 382"/>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84" name="フローチャート: 判断 383"/>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390" name="楕円 389"/>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391" name="【一般廃棄物処理施設】&#10;有形固定資産減価償却率該当値テキスト"/>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392"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93"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94"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95"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9" name="テキスト ボックス 40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1" name="テキスト ボックス 41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3" name="テキスト ボックス 41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7" name="テキスト ボックス 41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9" name="テキスト ボックス 41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21" name="直線コネクタ 42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2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23" name="直線コネクタ 42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2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25" name="直線コネクタ 42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2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27" name="フローチャート: 判断 42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428" name="フローチャート: 判断 427"/>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429" name="フローチャート: 判断 428"/>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430" name="フローチャート: 判断 429"/>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431" name="フローチャート: 判断 430"/>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165125</xdr:rowOff>
    </xdr:from>
    <xdr:to>
      <xdr:col>116</xdr:col>
      <xdr:colOff>114300</xdr:colOff>
      <xdr:row>40</xdr:row>
      <xdr:rowOff>95275</xdr:rowOff>
    </xdr:to>
    <xdr:sp macro="" textlink="">
      <xdr:nvSpPr>
        <xdr:cNvPr id="437" name="楕円 436"/>
        <xdr:cNvSpPr/>
      </xdr:nvSpPr>
      <xdr:spPr>
        <a:xfrm>
          <a:off x="22110700" y="68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16552</xdr:rowOff>
    </xdr:from>
    <xdr:ext cx="599010" cy="259045"/>
    <xdr:sp macro="" textlink="">
      <xdr:nvSpPr>
        <xdr:cNvPr id="438" name="【一般廃棄物処理施設】&#10;一人当たり有形固定資産（償却資産）額該当値テキスト"/>
        <xdr:cNvSpPr txBox="1"/>
      </xdr:nvSpPr>
      <xdr:spPr>
        <a:xfrm>
          <a:off x="22199600" y="67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150258</xdr:rowOff>
    </xdr:from>
    <xdr:ext cx="599010" cy="259045"/>
    <xdr:sp macro="" textlink="">
      <xdr:nvSpPr>
        <xdr:cNvPr id="439" name="n_1aveValue【一般廃棄物処理施設】&#10;一人当たり有形固定資産（償却資産）額"/>
        <xdr:cNvSpPr txBox="1"/>
      </xdr:nvSpPr>
      <xdr:spPr>
        <a:xfrm>
          <a:off x="210110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149519</xdr:rowOff>
    </xdr:from>
    <xdr:ext cx="599010" cy="259045"/>
    <xdr:sp macro="" textlink="">
      <xdr:nvSpPr>
        <xdr:cNvPr id="440" name="n_2aveValue【一般廃棄物処理施設】&#10;一人当たり有形固定資産（償却資産）額"/>
        <xdr:cNvSpPr txBox="1"/>
      </xdr:nvSpPr>
      <xdr:spPr>
        <a:xfrm>
          <a:off x="20134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1053</xdr:rowOff>
    </xdr:from>
    <xdr:ext cx="599010" cy="259045"/>
    <xdr:sp macro="" textlink="">
      <xdr:nvSpPr>
        <xdr:cNvPr id="441" name="n_3aveValue【一般廃棄物処理施設】&#10;一人当たり有形固定資産（償却資産）額"/>
        <xdr:cNvSpPr txBox="1"/>
      </xdr:nvSpPr>
      <xdr:spPr>
        <a:xfrm>
          <a:off x="19245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157163</xdr:rowOff>
    </xdr:from>
    <xdr:ext cx="599010" cy="259045"/>
    <xdr:sp macro="" textlink="">
      <xdr:nvSpPr>
        <xdr:cNvPr id="442" name="n_4aveValue【一般廃棄物処理施設】&#10;一人当たり有形固定資産（償却資産）額"/>
        <xdr:cNvSpPr txBox="1"/>
      </xdr:nvSpPr>
      <xdr:spPr>
        <a:xfrm>
          <a:off x="18356795" y="68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5" name="テキスト ボックス 4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7" name="テキスト ボックス 48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95" name="テキスト ボックス 49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98" name="直線コネクタ 49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9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00" name="直線コネクタ 49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0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2" name="直線コネクタ 5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03"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04" name="フローチャート: 判断 503"/>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505" name="フローチャート: 判断 504"/>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506" name="フローチャート: 判断 505"/>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507" name="フローチャート: 判断 506"/>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508" name="フローチャート: 判断 507"/>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118111</xdr:rowOff>
    </xdr:from>
    <xdr:to>
      <xdr:col>85</xdr:col>
      <xdr:colOff>177800</xdr:colOff>
      <xdr:row>107</xdr:row>
      <xdr:rowOff>48261</xdr:rowOff>
    </xdr:to>
    <xdr:sp macro="" textlink="">
      <xdr:nvSpPr>
        <xdr:cNvPr id="514" name="楕円 513"/>
        <xdr:cNvSpPr/>
      </xdr:nvSpPr>
      <xdr:spPr>
        <a:xfrm>
          <a:off x="162687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33038</xdr:rowOff>
    </xdr:from>
    <xdr:ext cx="405111" cy="259045"/>
    <xdr:sp macro="" textlink="">
      <xdr:nvSpPr>
        <xdr:cNvPr id="515" name="【庁舎】&#10;有形固定資産減価償却率該当値テキスト"/>
        <xdr:cNvSpPr txBox="1"/>
      </xdr:nvSpPr>
      <xdr:spPr>
        <a:xfrm>
          <a:off x="16357600"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516" name="楕円 515"/>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106</xdr:row>
      <xdr:rowOff>168911</xdr:rowOff>
    </xdr:to>
    <xdr:cxnSp macro="">
      <xdr:nvCxnSpPr>
        <xdr:cNvPr id="517" name="直線コネクタ 516"/>
        <xdr:cNvCxnSpPr/>
      </xdr:nvCxnSpPr>
      <xdr:spPr>
        <a:xfrm>
          <a:off x="15481300" y="17693639"/>
          <a:ext cx="838200" cy="6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18" name="楕円 517"/>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34289</xdr:rowOff>
    </xdr:to>
    <xdr:cxnSp macro="">
      <xdr:nvCxnSpPr>
        <xdr:cNvPr id="519" name="直線コネクタ 518"/>
        <xdr:cNvCxnSpPr/>
      </xdr:nvCxnSpPr>
      <xdr:spPr>
        <a:xfrm>
          <a:off x="14592300" y="17666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102870</xdr:rowOff>
    </xdr:from>
    <xdr:to>
      <xdr:col>72</xdr:col>
      <xdr:colOff>38100</xdr:colOff>
      <xdr:row>103</xdr:row>
      <xdr:rowOff>33020</xdr:rowOff>
    </xdr:to>
    <xdr:sp macro="" textlink="">
      <xdr:nvSpPr>
        <xdr:cNvPr id="520" name="楕円 519"/>
        <xdr:cNvSpPr/>
      </xdr:nvSpPr>
      <xdr:spPr>
        <a:xfrm>
          <a:off x="13652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153670</xdr:rowOff>
    </xdr:from>
    <xdr:to>
      <xdr:col>76</xdr:col>
      <xdr:colOff>114300</xdr:colOff>
      <xdr:row>103</xdr:row>
      <xdr:rowOff>7620</xdr:rowOff>
    </xdr:to>
    <xdr:cxnSp macro="">
      <xdr:nvCxnSpPr>
        <xdr:cNvPr id="521" name="直線コネクタ 520"/>
        <xdr:cNvCxnSpPr/>
      </xdr:nvCxnSpPr>
      <xdr:spPr>
        <a:xfrm>
          <a:off x="13703300" y="17641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115570</xdr:rowOff>
    </xdr:from>
    <xdr:to>
      <xdr:col>67</xdr:col>
      <xdr:colOff>101600</xdr:colOff>
      <xdr:row>107</xdr:row>
      <xdr:rowOff>45720</xdr:rowOff>
    </xdr:to>
    <xdr:sp macro="" textlink="">
      <xdr:nvSpPr>
        <xdr:cNvPr id="522" name="楕円 521"/>
        <xdr:cNvSpPr/>
      </xdr:nvSpPr>
      <xdr:spPr>
        <a:xfrm>
          <a:off x="12763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153670</xdr:rowOff>
    </xdr:from>
    <xdr:to>
      <xdr:col>71</xdr:col>
      <xdr:colOff>177800</xdr:colOff>
      <xdr:row>106</xdr:row>
      <xdr:rowOff>166370</xdr:rowOff>
    </xdr:to>
    <xdr:cxnSp macro="">
      <xdr:nvCxnSpPr>
        <xdr:cNvPr id="523" name="直線コネクタ 522"/>
        <xdr:cNvCxnSpPr/>
      </xdr:nvCxnSpPr>
      <xdr:spPr>
        <a:xfrm flipV="1">
          <a:off x="12814300" y="1764157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102888</xdr:rowOff>
    </xdr:from>
    <xdr:ext cx="405111" cy="259045"/>
    <xdr:sp macro="" textlink="">
      <xdr:nvSpPr>
        <xdr:cNvPr id="524" name="n_1aveValue【庁舎】&#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82566</xdr:rowOff>
    </xdr:from>
    <xdr:ext cx="405111" cy="259045"/>
    <xdr:sp macro="" textlink="">
      <xdr:nvSpPr>
        <xdr:cNvPr id="525" name="n_2aveValue【庁舎】&#10;有形固定資産減価償却率"/>
        <xdr:cNvSpPr txBox="1"/>
      </xdr:nvSpPr>
      <xdr:spPr>
        <a:xfrm>
          <a:off x="14389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71138</xdr:rowOff>
    </xdr:from>
    <xdr:ext cx="405111" cy="259045"/>
    <xdr:sp macro="" textlink="">
      <xdr:nvSpPr>
        <xdr:cNvPr id="526" name="n_3aveValue【庁舎】&#10;有形固定資産減価償却率"/>
        <xdr:cNvSpPr txBox="1"/>
      </xdr:nvSpPr>
      <xdr:spPr>
        <a:xfrm>
          <a:off x="13500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527" name="n_4aveValue【庁舎】&#10;有形固定資産減価償却率"/>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528" name="n_1mainValue【庁舎】&#10;有形固定資産減価償却率"/>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29" name="n_2mainValue【庁舎】&#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49547</xdr:rowOff>
    </xdr:from>
    <xdr:ext cx="405111" cy="259045"/>
    <xdr:sp macro="" textlink="">
      <xdr:nvSpPr>
        <xdr:cNvPr id="530" name="n_3mainValue【庁舎】&#10;有形固定資産減価償却率"/>
        <xdr:cNvSpPr txBox="1"/>
      </xdr:nvSpPr>
      <xdr:spPr>
        <a:xfrm>
          <a:off x="13500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36847</xdr:rowOff>
    </xdr:from>
    <xdr:ext cx="405111" cy="259045"/>
    <xdr:sp macro="" textlink="">
      <xdr:nvSpPr>
        <xdr:cNvPr id="531" name="n_4mainValue【庁舎】&#10;有形固定資産減価償却率"/>
        <xdr:cNvSpPr txBox="1"/>
      </xdr:nvSpPr>
      <xdr:spPr>
        <a:xfrm>
          <a:off x="126117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53" name="テキスト ボックス 55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5" name="テキスト ボックス 55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126002</xdr:rowOff>
    </xdr:from>
    <xdr:to>
      <xdr:col>116</xdr:col>
      <xdr:colOff>62864</xdr:colOff>
      <xdr:row>108</xdr:row>
      <xdr:rowOff>165844</xdr:rowOff>
    </xdr:to>
    <xdr:cxnSp macro="">
      <xdr:nvCxnSpPr>
        <xdr:cNvPr id="557" name="直線コネクタ 556"/>
        <xdr:cNvCxnSpPr/>
      </xdr:nvCxnSpPr>
      <xdr:spPr>
        <a:xfrm flipV="1">
          <a:off x="22160864" y="18128252"/>
          <a:ext cx="0" cy="554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169671</xdr:rowOff>
    </xdr:from>
    <xdr:ext cx="469744" cy="259045"/>
    <xdr:sp macro="" textlink="">
      <xdr:nvSpPr>
        <xdr:cNvPr id="558" name="【庁舎】&#10;一人当たり面積最小値テキスト"/>
        <xdr:cNvSpPr txBox="1"/>
      </xdr:nvSpPr>
      <xdr:spPr>
        <a:xfrm>
          <a:off x="22199600" y="1868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165844</xdr:rowOff>
    </xdr:from>
    <xdr:to>
      <xdr:col>116</xdr:col>
      <xdr:colOff>152400</xdr:colOff>
      <xdr:row>108</xdr:row>
      <xdr:rowOff>165844</xdr:rowOff>
    </xdr:to>
    <xdr:cxnSp macro="">
      <xdr:nvCxnSpPr>
        <xdr:cNvPr id="559" name="直線コネクタ 558"/>
        <xdr:cNvCxnSpPr/>
      </xdr:nvCxnSpPr>
      <xdr:spPr>
        <a:xfrm>
          <a:off x="22072600" y="1868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72679</xdr:rowOff>
    </xdr:from>
    <xdr:ext cx="469744" cy="259045"/>
    <xdr:sp macro="" textlink="">
      <xdr:nvSpPr>
        <xdr:cNvPr id="560" name="【庁舎】&#10;一人当たり面積最大値テキスト"/>
        <xdr:cNvSpPr txBox="1"/>
      </xdr:nvSpPr>
      <xdr:spPr>
        <a:xfrm>
          <a:off x="22199600" y="179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126002</xdr:rowOff>
    </xdr:from>
    <xdr:to>
      <xdr:col>116</xdr:col>
      <xdr:colOff>152400</xdr:colOff>
      <xdr:row>105</xdr:row>
      <xdr:rowOff>126002</xdr:rowOff>
    </xdr:to>
    <xdr:cxnSp macro="">
      <xdr:nvCxnSpPr>
        <xdr:cNvPr id="561" name="直線コネクタ 560"/>
        <xdr:cNvCxnSpPr/>
      </xdr:nvCxnSpPr>
      <xdr:spPr>
        <a:xfrm>
          <a:off x="22072600" y="1812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28846</xdr:rowOff>
    </xdr:from>
    <xdr:ext cx="469744" cy="259045"/>
    <xdr:sp macro="" textlink="">
      <xdr:nvSpPr>
        <xdr:cNvPr id="562" name="【庁舎】&#10;一人当たり面積平均値テキスト"/>
        <xdr:cNvSpPr txBox="1"/>
      </xdr:nvSpPr>
      <xdr:spPr>
        <a:xfrm>
          <a:off x="22199600" y="1837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5969</xdr:rowOff>
    </xdr:from>
    <xdr:to>
      <xdr:col>116</xdr:col>
      <xdr:colOff>114300</xdr:colOff>
      <xdr:row>108</xdr:row>
      <xdr:rowOff>107569</xdr:rowOff>
    </xdr:to>
    <xdr:sp macro="" textlink="">
      <xdr:nvSpPr>
        <xdr:cNvPr id="563" name="フローチャート: 判断 562"/>
        <xdr:cNvSpPr/>
      </xdr:nvSpPr>
      <xdr:spPr>
        <a:xfrm>
          <a:off x="22110700" y="18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41075</xdr:rowOff>
    </xdr:from>
    <xdr:to>
      <xdr:col>112</xdr:col>
      <xdr:colOff>38100</xdr:colOff>
      <xdr:row>108</xdr:row>
      <xdr:rowOff>142675</xdr:rowOff>
    </xdr:to>
    <xdr:sp macro="" textlink="">
      <xdr:nvSpPr>
        <xdr:cNvPr id="564" name="フローチャート: 判断 563"/>
        <xdr:cNvSpPr/>
      </xdr:nvSpPr>
      <xdr:spPr>
        <a:xfrm>
          <a:off x="21272500" y="1855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39605</xdr:rowOff>
    </xdr:from>
    <xdr:to>
      <xdr:col>107</xdr:col>
      <xdr:colOff>101600</xdr:colOff>
      <xdr:row>108</xdr:row>
      <xdr:rowOff>141205</xdr:rowOff>
    </xdr:to>
    <xdr:sp macro="" textlink="">
      <xdr:nvSpPr>
        <xdr:cNvPr id="565" name="フローチャート: 判断 564"/>
        <xdr:cNvSpPr/>
      </xdr:nvSpPr>
      <xdr:spPr>
        <a:xfrm>
          <a:off x="20383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43035</xdr:rowOff>
    </xdr:from>
    <xdr:to>
      <xdr:col>102</xdr:col>
      <xdr:colOff>165100</xdr:colOff>
      <xdr:row>108</xdr:row>
      <xdr:rowOff>144635</xdr:rowOff>
    </xdr:to>
    <xdr:sp macro="" textlink="">
      <xdr:nvSpPr>
        <xdr:cNvPr id="566" name="フローチャート: 判断 565"/>
        <xdr:cNvSpPr/>
      </xdr:nvSpPr>
      <xdr:spPr>
        <a:xfrm>
          <a:off x="19494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58547</xdr:rowOff>
    </xdr:from>
    <xdr:to>
      <xdr:col>98</xdr:col>
      <xdr:colOff>38100</xdr:colOff>
      <xdr:row>108</xdr:row>
      <xdr:rowOff>160147</xdr:rowOff>
    </xdr:to>
    <xdr:sp macro="" textlink="">
      <xdr:nvSpPr>
        <xdr:cNvPr id="567" name="フローチャート: 判断 566"/>
        <xdr:cNvSpPr/>
      </xdr:nvSpPr>
      <xdr:spPr>
        <a:xfrm>
          <a:off x="18605500" y="1857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8" name="テキスト ボックス 5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9" name="テキスト ボックス 5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0" name="テキスト ボックス 5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1" name="テキスト ボックス 5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2" name="テキスト ボックス 5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82713</xdr:rowOff>
    </xdr:from>
    <xdr:to>
      <xdr:col>116</xdr:col>
      <xdr:colOff>114300</xdr:colOff>
      <xdr:row>109</xdr:row>
      <xdr:rowOff>12863</xdr:rowOff>
    </xdr:to>
    <xdr:sp macro="" textlink="">
      <xdr:nvSpPr>
        <xdr:cNvPr id="573" name="楕円 572"/>
        <xdr:cNvSpPr/>
      </xdr:nvSpPr>
      <xdr:spPr>
        <a:xfrm>
          <a:off x="22110700" y="18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169090</xdr:rowOff>
    </xdr:from>
    <xdr:ext cx="469744" cy="259045"/>
    <xdr:sp macro="" textlink="">
      <xdr:nvSpPr>
        <xdr:cNvPr id="574" name="【庁舎】&#10;一人当たり面積該当値テキスト"/>
        <xdr:cNvSpPr txBox="1"/>
      </xdr:nvSpPr>
      <xdr:spPr>
        <a:xfrm>
          <a:off x="22199600" y="185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2539</xdr:rowOff>
    </xdr:from>
    <xdr:to>
      <xdr:col>112</xdr:col>
      <xdr:colOff>38100</xdr:colOff>
      <xdr:row>100</xdr:row>
      <xdr:rowOff>104139</xdr:rowOff>
    </xdr:to>
    <xdr:sp macro="" textlink="">
      <xdr:nvSpPr>
        <xdr:cNvPr id="575" name="楕円 574"/>
        <xdr:cNvSpPr/>
      </xdr:nvSpPr>
      <xdr:spPr>
        <a:xfrm>
          <a:off x="21272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53339</xdr:rowOff>
    </xdr:from>
    <xdr:to>
      <xdr:col>116</xdr:col>
      <xdr:colOff>63500</xdr:colOff>
      <xdr:row>108</xdr:row>
      <xdr:rowOff>133513</xdr:rowOff>
    </xdr:to>
    <xdr:cxnSp macro="">
      <xdr:nvCxnSpPr>
        <xdr:cNvPr id="576" name="直線コネクタ 575"/>
        <xdr:cNvCxnSpPr/>
      </xdr:nvCxnSpPr>
      <xdr:spPr>
        <a:xfrm>
          <a:off x="21323300" y="17198339"/>
          <a:ext cx="838200" cy="145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36666</xdr:rowOff>
    </xdr:from>
    <xdr:to>
      <xdr:col>107</xdr:col>
      <xdr:colOff>101600</xdr:colOff>
      <xdr:row>100</xdr:row>
      <xdr:rowOff>138266</xdr:rowOff>
    </xdr:to>
    <xdr:sp macro="" textlink="">
      <xdr:nvSpPr>
        <xdr:cNvPr id="577" name="楕円 576"/>
        <xdr:cNvSpPr/>
      </xdr:nvSpPr>
      <xdr:spPr>
        <a:xfrm>
          <a:off x="20383500" y="171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53339</xdr:rowOff>
    </xdr:from>
    <xdr:to>
      <xdr:col>111</xdr:col>
      <xdr:colOff>177800</xdr:colOff>
      <xdr:row>100</xdr:row>
      <xdr:rowOff>87466</xdr:rowOff>
    </xdr:to>
    <xdr:cxnSp macro="">
      <xdr:nvCxnSpPr>
        <xdr:cNvPr id="578" name="直線コネクタ 577"/>
        <xdr:cNvCxnSpPr/>
      </xdr:nvCxnSpPr>
      <xdr:spPr>
        <a:xfrm flipV="1">
          <a:off x="20434300" y="1719833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67201</xdr:rowOff>
    </xdr:from>
    <xdr:to>
      <xdr:col>102</xdr:col>
      <xdr:colOff>165100</xdr:colOff>
      <xdr:row>100</xdr:row>
      <xdr:rowOff>168801</xdr:rowOff>
    </xdr:to>
    <xdr:sp macro="" textlink="">
      <xdr:nvSpPr>
        <xdr:cNvPr id="579" name="楕円 578"/>
        <xdr:cNvSpPr/>
      </xdr:nvSpPr>
      <xdr:spPr>
        <a:xfrm>
          <a:off x="19494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87466</xdr:rowOff>
    </xdr:from>
    <xdr:to>
      <xdr:col>107</xdr:col>
      <xdr:colOff>50800</xdr:colOff>
      <xdr:row>100</xdr:row>
      <xdr:rowOff>118001</xdr:rowOff>
    </xdr:to>
    <xdr:cxnSp macro="">
      <xdr:nvCxnSpPr>
        <xdr:cNvPr id="580" name="直線コネクタ 579"/>
        <xdr:cNvCxnSpPr/>
      </xdr:nvCxnSpPr>
      <xdr:spPr>
        <a:xfrm flipV="1">
          <a:off x="19545300" y="17232466"/>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93326</xdr:rowOff>
    </xdr:from>
    <xdr:to>
      <xdr:col>98</xdr:col>
      <xdr:colOff>38100</xdr:colOff>
      <xdr:row>109</xdr:row>
      <xdr:rowOff>23476</xdr:rowOff>
    </xdr:to>
    <xdr:sp macro="" textlink="">
      <xdr:nvSpPr>
        <xdr:cNvPr id="581" name="楕円 580"/>
        <xdr:cNvSpPr/>
      </xdr:nvSpPr>
      <xdr:spPr>
        <a:xfrm>
          <a:off x="18605500" y="18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118001</xdr:rowOff>
    </xdr:from>
    <xdr:to>
      <xdr:col>102</xdr:col>
      <xdr:colOff>114300</xdr:colOff>
      <xdr:row>108</xdr:row>
      <xdr:rowOff>144126</xdr:rowOff>
    </xdr:to>
    <xdr:cxnSp macro="">
      <xdr:nvCxnSpPr>
        <xdr:cNvPr id="582" name="直線コネクタ 581"/>
        <xdr:cNvCxnSpPr/>
      </xdr:nvCxnSpPr>
      <xdr:spPr>
        <a:xfrm flipV="1">
          <a:off x="18656300" y="17263001"/>
          <a:ext cx="889000" cy="139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133802</xdr:rowOff>
    </xdr:from>
    <xdr:ext cx="469744" cy="259045"/>
    <xdr:sp macro="" textlink="">
      <xdr:nvSpPr>
        <xdr:cNvPr id="583" name="n_1aveValue【庁舎】&#10;一人当たり面積"/>
        <xdr:cNvSpPr txBox="1"/>
      </xdr:nvSpPr>
      <xdr:spPr>
        <a:xfrm>
          <a:off x="21075727" y="186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132332</xdr:rowOff>
    </xdr:from>
    <xdr:ext cx="469744" cy="259045"/>
    <xdr:sp macro="" textlink="">
      <xdr:nvSpPr>
        <xdr:cNvPr id="584" name="n_2aveValue【庁舎】&#10;一人当たり面積"/>
        <xdr:cNvSpPr txBox="1"/>
      </xdr:nvSpPr>
      <xdr:spPr>
        <a:xfrm>
          <a:off x="201994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135762</xdr:rowOff>
    </xdr:from>
    <xdr:ext cx="469744" cy="259045"/>
    <xdr:sp macro="" textlink="">
      <xdr:nvSpPr>
        <xdr:cNvPr id="585" name="n_3aveValue【庁舎】&#10;一人当たり面積"/>
        <xdr:cNvSpPr txBox="1"/>
      </xdr:nvSpPr>
      <xdr:spPr>
        <a:xfrm>
          <a:off x="19310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5224</xdr:rowOff>
    </xdr:from>
    <xdr:ext cx="469744" cy="259045"/>
    <xdr:sp macro="" textlink="">
      <xdr:nvSpPr>
        <xdr:cNvPr id="586" name="n_4aveValue【庁舎】&#10;一人当たり面積"/>
        <xdr:cNvSpPr txBox="1"/>
      </xdr:nvSpPr>
      <xdr:spPr>
        <a:xfrm>
          <a:off x="18421427" y="183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120666</xdr:rowOff>
    </xdr:from>
    <xdr:ext cx="469744" cy="259045"/>
    <xdr:sp macro="" textlink="">
      <xdr:nvSpPr>
        <xdr:cNvPr id="587" name="n_1mainValue【庁舎】&#10;一人当たり面積"/>
        <xdr:cNvSpPr txBox="1"/>
      </xdr:nvSpPr>
      <xdr:spPr>
        <a:xfrm>
          <a:off x="21075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154793</xdr:rowOff>
    </xdr:from>
    <xdr:ext cx="469744" cy="259045"/>
    <xdr:sp macro="" textlink="">
      <xdr:nvSpPr>
        <xdr:cNvPr id="588" name="n_2mainValue【庁舎】&#10;一人当たり面積"/>
        <xdr:cNvSpPr txBox="1"/>
      </xdr:nvSpPr>
      <xdr:spPr>
        <a:xfrm>
          <a:off x="20199427" y="169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13878</xdr:rowOff>
    </xdr:from>
    <xdr:ext cx="469744" cy="259045"/>
    <xdr:sp macro="" textlink="">
      <xdr:nvSpPr>
        <xdr:cNvPr id="589" name="n_3mainValue【庁舎】&#10;一人当たり面積"/>
        <xdr:cNvSpPr txBox="1"/>
      </xdr:nvSpPr>
      <xdr:spPr>
        <a:xfrm>
          <a:off x="19310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14603</xdr:rowOff>
    </xdr:from>
    <xdr:ext cx="469744" cy="259045"/>
    <xdr:sp macro="" textlink="">
      <xdr:nvSpPr>
        <xdr:cNvPr id="590" name="n_4mainValue【庁舎】&#10;一人当たり面積"/>
        <xdr:cNvSpPr txBox="1"/>
      </xdr:nvSpPr>
      <xdr:spPr>
        <a:xfrm>
          <a:off x="18421427" y="187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施設の老朽化が進んでいるため、平取町公共施設等総合管理計画に基づき、施設の更新、統廃合、長寿命化対策等を計画的に進めていく必要がある。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並みの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財政力指数となっている。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人口減少及び高齢化による税収の落ち込みなど自主財源の不足が大きな要因と考えられる。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今後は、第６次平取町総合計画を基本とした財政運営により、財政基盤の強化に取り組んでいく。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xdr:cNvCxnSpPr/>
      </xdr:nvCxnSpPr>
      <xdr:spPr>
        <a:xfrm flipV="1">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の平均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より低い数値となって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おり、前年より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％比率が改善している。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引き続き、経費削減の取組みを継続し、比率の改善に努めていく。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544</xdr:rowOff>
    </xdr:to>
    <xdr:cxnSp macro="">
      <xdr:nvCxnSpPr>
        <xdr:cNvPr id="135" name="直線コネクタ 134"/>
        <xdr:cNvCxnSpPr/>
      </xdr:nvCxnSpPr>
      <xdr:spPr>
        <a:xfrm flipV="1">
          <a:off x="4114800" y="1074674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144417</xdr:rowOff>
    </xdr:from>
    <xdr:to>
      <xdr:col>19</xdr:col>
      <xdr:colOff>133350</xdr:colOff>
      <xdr:row>63</xdr:row>
      <xdr:rowOff>544</xdr:rowOff>
    </xdr:to>
    <xdr:cxnSp macro="">
      <xdr:nvCxnSpPr>
        <xdr:cNvPr id="138" name="直線コネクタ 137"/>
        <xdr:cNvCxnSpPr/>
      </xdr:nvCxnSpPr>
      <xdr:spPr>
        <a:xfrm>
          <a:off x="3225800" y="1077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144417</xdr:rowOff>
    </xdr:to>
    <xdr:cxnSp macro="">
      <xdr:nvCxnSpPr>
        <xdr:cNvPr id="141" name="直線コネクタ 140"/>
        <xdr:cNvCxnSpPr/>
      </xdr:nvCxnSpPr>
      <xdr:spPr>
        <a:xfrm>
          <a:off x="2336800" y="106398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62</xdr:row>
      <xdr:rowOff>9978</xdr:rowOff>
    </xdr:to>
    <xdr:cxnSp macro="">
      <xdr:nvCxnSpPr>
        <xdr:cNvPr id="144" name="直線コネクタ 143"/>
        <xdr:cNvCxnSpPr/>
      </xdr:nvCxnSpPr>
      <xdr:spPr>
        <a:xfrm>
          <a:off x="1447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4" name="楕円 153"/>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5"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121194</xdr:rowOff>
    </xdr:from>
    <xdr:to>
      <xdr:col>19</xdr:col>
      <xdr:colOff>184150</xdr:colOff>
      <xdr:row>63</xdr:row>
      <xdr:rowOff>51344</xdr:rowOff>
    </xdr:to>
    <xdr:sp macro="" textlink="">
      <xdr:nvSpPr>
        <xdr:cNvPr id="156" name="楕円 155"/>
        <xdr:cNvSpPr/>
      </xdr:nvSpPr>
      <xdr:spPr>
        <a:xfrm>
          <a:off x="4064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61521</xdr:rowOff>
    </xdr:from>
    <xdr:ext cx="736600" cy="259045"/>
    <xdr:sp macro="" textlink="">
      <xdr:nvSpPr>
        <xdr:cNvPr id="157" name="テキスト ボックス 156"/>
        <xdr:cNvSpPr txBox="1"/>
      </xdr:nvSpPr>
      <xdr:spPr>
        <a:xfrm>
          <a:off x="3733800" y="105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8" name="楕円 157"/>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33944</xdr:rowOff>
    </xdr:from>
    <xdr:ext cx="762000" cy="259045"/>
    <xdr:sp macro="" textlink="">
      <xdr:nvSpPr>
        <xdr:cNvPr id="159" name="テキスト ボックス 158"/>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60" name="楕円 159"/>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70955</xdr:rowOff>
    </xdr:from>
    <xdr:ext cx="762000" cy="259045"/>
    <xdr:sp macro="" textlink="">
      <xdr:nvSpPr>
        <xdr:cNvPr id="161" name="テキスト ボックス 160"/>
        <xdr:cNvSpPr txBox="1"/>
      </xdr:nvSpPr>
      <xdr:spPr>
        <a:xfrm>
          <a:off x="1955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2" name="楕円 161"/>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63" name="テキスト ボックス 162"/>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毎年度、増加して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より低い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人件費については、必要最低限の人員補充、物件費については事務事業の見直しを図り、引き続き歳出の抑制に努めていく。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149923</xdr:rowOff>
    </xdr:from>
    <xdr:to>
      <xdr:col>23</xdr:col>
      <xdr:colOff>133350</xdr:colOff>
      <xdr:row>80</xdr:row>
      <xdr:rowOff>161651</xdr:rowOff>
    </xdr:to>
    <xdr:cxnSp macro="">
      <xdr:nvCxnSpPr>
        <xdr:cNvPr id="200" name="直線コネクタ 199"/>
        <xdr:cNvCxnSpPr/>
      </xdr:nvCxnSpPr>
      <xdr:spPr>
        <a:xfrm>
          <a:off x="4114800" y="13865923"/>
          <a:ext cx="8382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135407</xdr:rowOff>
    </xdr:from>
    <xdr:to>
      <xdr:col>19</xdr:col>
      <xdr:colOff>133350</xdr:colOff>
      <xdr:row>80</xdr:row>
      <xdr:rowOff>149923</xdr:rowOff>
    </xdr:to>
    <xdr:cxnSp macro="">
      <xdr:nvCxnSpPr>
        <xdr:cNvPr id="203" name="直線コネクタ 202"/>
        <xdr:cNvCxnSpPr/>
      </xdr:nvCxnSpPr>
      <xdr:spPr>
        <a:xfrm>
          <a:off x="3225800" y="1385140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112567</xdr:rowOff>
    </xdr:from>
    <xdr:to>
      <xdr:col>15</xdr:col>
      <xdr:colOff>82550</xdr:colOff>
      <xdr:row>80</xdr:row>
      <xdr:rowOff>135407</xdr:rowOff>
    </xdr:to>
    <xdr:cxnSp macro="">
      <xdr:nvCxnSpPr>
        <xdr:cNvPr id="206" name="直線コネクタ 205"/>
        <xdr:cNvCxnSpPr/>
      </xdr:nvCxnSpPr>
      <xdr:spPr>
        <a:xfrm>
          <a:off x="2336800" y="13828567"/>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80063</xdr:rowOff>
    </xdr:from>
    <xdr:to>
      <xdr:col>11</xdr:col>
      <xdr:colOff>31750</xdr:colOff>
      <xdr:row>80</xdr:row>
      <xdr:rowOff>112567</xdr:rowOff>
    </xdr:to>
    <xdr:cxnSp macro="">
      <xdr:nvCxnSpPr>
        <xdr:cNvPr id="209" name="直線コネクタ 208"/>
        <xdr:cNvCxnSpPr/>
      </xdr:nvCxnSpPr>
      <xdr:spPr>
        <a:xfrm>
          <a:off x="1447800" y="13796063"/>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110851</xdr:rowOff>
    </xdr:from>
    <xdr:to>
      <xdr:col>23</xdr:col>
      <xdr:colOff>184150</xdr:colOff>
      <xdr:row>81</xdr:row>
      <xdr:rowOff>41001</xdr:rowOff>
    </xdr:to>
    <xdr:sp macro="" textlink="">
      <xdr:nvSpPr>
        <xdr:cNvPr id="219" name="楕円 218"/>
        <xdr:cNvSpPr/>
      </xdr:nvSpPr>
      <xdr:spPr>
        <a:xfrm>
          <a:off x="4902200" y="138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127378</xdr:rowOff>
    </xdr:from>
    <xdr:ext cx="762000" cy="259045"/>
    <xdr:sp macro="" textlink="">
      <xdr:nvSpPr>
        <xdr:cNvPr id="220" name="人件費・物件費等の状況該当値テキスト"/>
        <xdr:cNvSpPr txBox="1"/>
      </xdr:nvSpPr>
      <xdr:spPr>
        <a:xfrm>
          <a:off x="5041900" y="1367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99123</xdr:rowOff>
    </xdr:from>
    <xdr:to>
      <xdr:col>19</xdr:col>
      <xdr:colOff>184150</xdr:colOff>
      <xdr:row>81</xdr:row>
      <xdr:rowOff>29273</xdr:rowOff>
    </xdr:to>
    <xdr:sp macro="" textlink="">
      <xdr:nvSpPr>
        <xdr:cNvPr id="221" name="楕円 220"/>
        <xdr:cNvSpPr/>
      </xdr:nvSpPr>
      <xdr:spPr>
        <a:xfrm>
          <a:off x="4064000" y="138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14050</xdr:rowOff>
    </xdr:from>
    <xdr:ext cx="736600" cy="259045"/>
    <xdr:sp macro="" textlink="">
      <xdr:nvSpPr>
        <xdr:cNvPr id="222" name="テキスト ボックス 221"/>
        <xdr:cNvSpPr txBox="1"/>
      </xdr:nvSpPr>
      <xdr:spPr>
        <a:xfrm>
          <a:off x="3733800" y="1390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84607</xdr:rowOff>
    </xdr:from>
    <xdr:to>
      <xdr:col>15</xdr:col>
      <xdr:colOff>133350</xdr:colOff>
      <xdr:row>81</xdr:row>
      <xdr:rowOff>14757</xdr:rowOff>
    </xdr:to>
    <xdr:sp macro="" textlink="">
      <xdr:nvSpPr>
        <xdr:cNvPr id="223" name="楕円 222"/>
        <xdr:cNvSpPr/>
      </xdr:nvSpPr>
      <xdr:spPr>
        <a:xfrm>
          <a:off x="3175000" y="138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170984</xdr:rowOff>
    </xdr:from>
    <xdr:ext cx="762000" cy="259045"/>
    <xdr:sp macro="" textlink="">
      <xdr:nvSpPr>
        <xdr:cNvPr id="224" name="テキスト ボックス 223"/>
        <xdr:cNvSpPr txBox="1"/>
      </xdr:nvSpPr>
      <xdr:spPr>
        <a:xfrm>
          <a:off x="2844800" y="1388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61767</xdr:rowOff>
    </xdr:from>
    <xdr:to>
      <xdr:col>11</xdr:col>
      <xdr:colOff>82550</xdr:colOff>
      <xdr:row>80</xdr:row>
      <xdr:rowOff>163367</xdr:rowOff>
    </xdr:to>
    <xdr:sp macro="" textlink="">
      <xdr:nvSpPr>
        <xdr:cNvPr id="225" name="楕円 224"/>
        <xdr:cNvSpPr/>
      </xdr:nvSpPr>
      <xdr:spPr>
        <a:xfrm>
          <a:off x="2286000" y="13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148144</xdr:rowOff>
    </xdr:from>
    <xdr:ext cx="762000" cy="259045"/>
    <xdr:sp macro="" textlink="">
      <xdr:nvSpPr>
        <xdr:cNvPr id="226" name="テキスト ボックス 225"/>
        <xdr:cNvSpPr txBox="1"/>
      </xdr:nvSpPr>
      <xdr:spPr>
        <a:xfrm>
          <a:off x="1955800" y="1386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29263</xdr:rowOff>
    </xdr:from>
    <xdr:to>
      <xdr:col>7</xdr:col>
      <xdr:colOff>31750</xdr:colOff>
      <xdr:row>80</xdr:row>
      <xdr:rowOff>130863</xdr:rowOff>
    </xdr:to>
    <xdr:sp macro="" textlink="">
      <xdr:nvSpPr>
        <xdr:cNvPr id="227" name="楕円 226"/>
        <xdr:cNvSpPr/>
      </xdr:nvSpPr>
      <xdr:spPr>
        <a:xfrm>
          <a:off x="1397000" y="137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115640</xdr:rowOff>
    </xdr:from>
    <xdr:ext cx="762000" cy="259045"/>
    <xdr:sp macro="" textlink="">
      <xdr:nvSpPr>
        <xdr:cNvPr id="228" name="テキスト ボックス 227"/>
        <xdr:cNvSpPr txBox="1"/>
      </xdr:nvSpPr>
      <xdr:spPr>
        <a:xfrm>
          <a:off x="1066800" y="138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給与制度については、ほぼ国の基準に準拠しているが、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類似団体よりは高い数値となっている。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給与の独自削減等を実施していないことが要因と考えられる。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123189</xdr:rowOff>
    </xdr:to>
    <xdr:cxnSp macro="">
      <xdr:nvCxnSpPr>
        <xdr:cNvPr id="258" name="直線コネクタ 257"/>
        <xdr:cNvCxnSpPr/>
      </xdr:nvCxnSpPr>
      <xdr:spPr>
        <a:xfrm flipV="1">
          <a:off x="16179800" y="1503330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153352</xdr:rowOff>
    </xdr:to>
    <xdr:cxnSp macro="">
      <xdr:nvCxnSpPr>
        <xdr:cNvPr id="261" name="直線コネクタ 260"/>
        <xdr:cNvCxnSpPr/>
      </xdr:nvCxnSpPr>
      <xdr:spPr>
        <a:xfrm flipV="1">
          <a:off x="15290800" y="150393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88</xdr:row>
      <xdr:rowOff>36195</xdr:rowOff>
    </xdr:to>
    <xdr:cxnSp macro="">
      <xdr:nvCxnSpPr>
        <xdr:cNvPr id="264" name="直線コネクタ 263"/>
        <xdr:cNvCxnSpPr/>
      </xdr:nvCxnSpPr>
      <xdr:spPr>
        <a:xfrm flipV="1">
          <a:off x="14401800" y="1506950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18098</xdr:rowOff>
    </xdr:from>
    <xdr:to>
      <xdr:col>68</xdr:col>
      <xdr:colOff>152400</xdr:colOff>
      <xdr:row>88</xdr:row>
      <xdr:rowOff>36195</xdr:rowOff>
    </xdr:to>
    <xdr:cxnSp macro="">
      <xdr:nvCxnSpPr>
        <xdr:cNvPr id="267" name="直線コネクタ 266"/>
        <xdr:cNvCxnSpPr/>
      </xdr:nvCxnSpPr>
      <xdr:spPr>
        <a:xfrm>
          <a:off x="13512800" y="151056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7" name="楕円 276"/>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8"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9" name="楕円 278"/>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80" name="テキスト ボックス 279"/>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81" name="楕円 280"/>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82" name="テキスト ボックス 281"/>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3" name="楕円 282"/>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4" name="テキスト ボックス 283"/>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138748</xdr:rowOff>
    </xdr:from>
    <xdr:to>
      <xdr:col>64</xdr:col>
      <xdr:colOff>152400</xdr:colOff>
      <xdr:row>88</xdr:row>
      <xdr:rowOff>68898</xdr:rowOff>
    </xdr:to>
    <xdr:sp macro="" textlink="">
      <xdr:nvSpPr>
        <xdr:cNvPr id="285" name="楕円 284"/>
        <xdr:cNvSpPr/>
      </xdr:nvSpPr>
      <xdr:spPr>
        <a:xfrm>
          <a:off x="13462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53675</xdr:rowOff>
    </xdr:from>
    <xdr:ext cx="762000" cy="259045"/>
    <xdr:sp macro="" textlink="">
      <xdr:nvSpPr>
        <xdr:cNvPr id="286" name="テキスト ボックス 285"/>
        <xdr:cNvSpPr txBox="1"/>
      </xdr:nvSpPr>
      <xdr:spPr>
        <a:xfrm>
          <a:off x="13131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町の面積が他町に比べて広く、行政サービスの充実のためには、役場支所を設置しなければならないことから、平均値を上回る水準で推移している。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引き続き、業務及び人員配置の見直しや効率化を図りながら、住民サービスを低下させることなく、適正な定員管理に努めていく。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51448</xdr:rowOff>
    </xdr:from>
    <xdr:to>
      <xdr:col>81</xdr:col>
      <xdr:colOff>44450</xdr:colOff>
      <xdr:row>62</xdr:row>
      <xdr:rowOff>68580</xdr:rowOff>
    </xdr:to>
    <xdr:cxnSp macro="">
      <xdr:nvCxnSpPr>
        <xdr:cNvPr id="318" name="直線コネクタ 317"/>
        <xdr:cNvCxnSpPr/>
      </xdr:nvCxnSpPr>
      <xdr:spPr>
        <a:xfrm flipV="1">
          <a:off x="16179800" y="10681348"/>
          <a:ext cx="8382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54584</xdr:rowOff>
    </xdr:from>
    <xdr:to>
      <xdr:col>77</xdr:col>
      <xdr:colOff>44450</xdr:colOff>
      <xdr:row>62</xdr:row>
      <xdr:rowOff>68580</xdr:rowOff>
    </xdr:to>
    <xdr:cxnSp macro="">
      <xdr:nvCxnSpPr>
        <xdr:cNvPr id="321" name="直線コネクタ 320"/>
        <xdr:cNvCxnSpPr/>
      </xdr:nvCxnSpPr>
      <xdr:spPr>
        <a:xfrm>
          <a:off x="15290800" y="1068448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37211</xdr:rowOff>
    </xdr:from>
    <xdr:to>
      <xdr:col>72</xdr:col>
      <xdr:colOff>203200</xdr:colOff>
      <xdr:row>62</xdr:row>
      <xdr:rowOff>54584</xdr:rowOff>
    </xdr:to>
    <xdr:cxnSp macro="">
      <xdr:nvCxnSpPr>
        <xdr:cNvPr id="324" name="直線コネクタ 323"/>
        <xdr:cNvCxnSpPr/>
      </xdr:nvCxnSpPr>
      <xdr:spPr>
        <a:xfrm>
          <a:off x="14401800" y="1066711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4635</xdr:rowOff>
    </xdr:from>
    <xdr:to>
      <xdr:col>68</xdr:col>
      <xdr:colOff>152400</xdr:colOff>
      <xdr:row>62</xdr:row>
      <xdr:rowOff>37211</xdr:rowOff>
    </xdr:to>
    <xdr:cxnSp macro="">
      <xdr:nvCxnSpPr>
        <xdr:cNvPr id="327" name="直線コネクタ 326"/>
        <xdr:cNvCxnSpPr/>
      </xdr:nvCxnSpPr>
      <xdr:spPr>
        <a:xfrm>
          <a:off x="13512800" y="1063453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xdr:rowOff>
    </xdr:from>
    <xdr:to>
      <xdr:col>81</xdr:col>
      <xdr:colOff>95250</xdr:colOff>
      <xdr:row>62</xdr:row>
      <xdr:rowOff>102248</xdr:rowOff>
    </xdr:to>
    <xdr:sp macro="" textlink="">
      <xdr:nvSpPr>
        <xdr:cNvPr id="337" name="楕円 336"/>
        <xdr:cNvSpPr/>
      </xdr:nvSpPr>
      <xdr:spPr>
        <a:xfrm>
          <a:off x="16967200" y="10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144175</xdr:rowOff>
    </xdr:from>
    <xdr:ext cx="762000" cy="259045"/>
    <xdr:sp macro="" textlink="">
      <xdr:nvSpPr>
        <xdr:cNvPr id="338" name="定員管理の状況該当値テキスト"/>
        <xdr:cNvSpPr txBox="1"/>
      </xdr:nvSpPr>
      <xdr:spPr>
        <a:xfrm>
          <a:off x="17106900" y="1060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39" name="楕円 338"/>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40" name="テキスト ボックス 339"/>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3784</xdr:rowOff>
    </xdr:from>
    <xdr:to>
      <xdr:col>73</xdr:col>
      <xdr:colOff>44450</xdr:colOff>
      <xdr:row>62</xdr:row>
      <xdr:rowOff>105384</xdr:rowOff>
    </xdr:to>
    <xdr:sp macro="" textlink="">
      <xdr:nvSpPr>
        <xdr:cNvPr id="341" name="楕円 340"/>
        <xdr:cNvSpPr/>
      </xdr:nvSpPr>
      <xdr:spPr>
        <a:xfrm>
          <a:off x="15240000" y="10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90161</xdr:rowOff>
    </xdr:from>
    <xdr:ext cx="762000" cy="259045"/>
    <xdr:sp macro="" textlink="">
      <xdr:nvSpPr>
        <xdr:cNvPr id="342" name="テキスト ボックス 341"/>
        <xdr:cNvSpPr txBox="1"/>
      </xdr:nvSpPr>
      <xdr:spPr>
        <a:xfrm>
          <a:off x="14909800" y="1072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157861</xdr:rowOff>
    </xdr:from>
    <xdr:to>
      <xdr:col>68</xdr:col>
      <xdr:colOff>203200</xdr:colOff>
      <xdr:row>62</xdr:row>
      <xdr:rowOff>88011</xdr:rowOff>
    </xdr:to>
    <xdr:sp macro="" textlink="">
      <xdr:nvSpPr>
        <xdr:cNvPr id="343" name="楕円 342"/>
        <xdr:cNvSpPr/>
      </xdr:nvSpPr>
      <xdr:spPr>
        <a:xfrm>
          <a:off x="14351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72788</xdr:rowOff>
    </xdr:from>
    <xdr:ext cx="762000" cy="259045"/>
    <xdr:sp macro="" textlink="">
      <xdr:nvSpPr>
        <xdr:cNvPr id="344" name="テキスト ボックス 343"/>
        <xdr:cNvSpPr txBox="1"/>
      </xdr:nvSpPr>
      <xdr:spPr>
        <a:xfrm>
          <a:off x="14020800" y="1070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125285</xdr:rowOff>
    </xdr:from>
    <xdr:to>
      <xdr:col>64</xdr:col>
      <xdr:colOff>152400</xdr:colOff>
      <xdr:row>62</xdr:row>
      <xdr:rowOff>55435</xdr:rowOff>
    </xdr:to>
    <xdr:sp macro="" textlink="">
      <xdr:nvSpPr>
        <xdr:cNvPr id="345" name="楕円 344"/>
        <xdr:cNvSpPr/>
      </xdr:nvSpPr>
      <xdr:spPr>
        <a:xfrm>
          <a:off x="13462000" y="10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40212</xdr:rowOff>
    </xdr:from>
    <xdr:ext cx="762000" cy="259045"/>
    <xdr:sp macro="" textlink="">
      <xdr:nvSpPr>
        <xdr:cNvPr id="346" name="テキスト ボックス 345"/>
        <xdr:cNvSpPr txBox="1"/>
      </xdr:nvSpPr>
      <xdr:spPr>
        <a:xfrm>
          <a:off x="13131800" y="1067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過去の事業に係る地方債の償還終了等により比率は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大型事業の償還が開始となっており、今後は数値が上昇していく見込みである。起債の借入にあたっては、緊急性や必要性の高い事業を選択し、新規の起債発行の抑制を図っ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110913</xdr:rowOff>
    </xdr:to>
    <xdr:cxnSp macro="">
      <xdr:nvCxnSpPr>
        <xdr:cNvPr id="379" name="直線コネクタ 378"/>
        <xdr:cNvCxnSpPr/>
      </xdr:nvCxnSpPr>
      <xdr:spPr>
        <a:xfrm>
          <a:off x="16179800" y="69367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2" name="直線コネクタ 381"/>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78740</xdr:rowOff>
    </xdr:to>
    <xdr:cxnSp macro="">
      <xdr:nvCxnSpPr>
        <xdr:cNvPr id="385" name="直線コネクタ 384"/>
        <xdr:cNvCxnSpPr/>
      </xdr:nvCxnSpPr>
      <xdr:spPr>
        <a:xfrm>
          <a:off x="14401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143087</xdr:rowOff>
    </xdr:to>
    <xdr:cxnSp macro="">
      <xdr:nvCxnSpPr>
        <xdr:cNvPr id="388" name="直線コネクタ 387"/>
        <xdr:cNvCxnSpPr/>
      </xdr:nvCxnSpPr>
      <xdr:spPr>
        <a:xfrm flipV="1">
          <a:off x="13512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0" name="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1" name="テキスト ボックス 400"/>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2" name="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6" name="楕円 405"/>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7" name="テキスト ボックス 406"/>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年度決算より数値が算定されている。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バイオマスセンターの建設や二風谷小学校の大規模改修など、大型事業の実施に係る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借入金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増となったため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今後も将来負担比率の数値は算定される見込みであるが、引き続き健全な財政運営に努めていく。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167569</xdr:rowOff>
    </xdr:from>
    <xdr:to>
      <xdr:col>81</xdr:col>
      <xdr:colOff>44450</xdr:colOff>
      <xdr:row>16</xdr:row>
      <xdr:rowOff>151624</xdr:rowOff>
    </xdr:to>
    <xdr:cxnSp macro="">
      <xdr:nvCxnSpPr>
        <xdr:cNvPr id="441" name="直線コネクタ 440"/>
        <xdr:cNvCxnSpPr/>
      </xdr:nvCxnSpPr>
      <xdr:spPr>
        <a:xfrm>
          <a:off x="16179800" y="2739319"/>
          <a:ext cx="8382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167569</xdr:rowOff>
    </xdr:from>
    <xdr:to>
      <xdr:col>77</xdr:col>
      <xdr:colOff>44450</xdr:colOff>
      <xdr:row>16</xdr:row>
      <xdr:rowOff>138218</xdr:rowOff>
    </xdr:to>
    <xdr:cxnSp macro="">
      <xdr:nvCxnSpPr>
        <xdr:cNvPr id="444" name="直線コネクタ 443"/>
        <xdr:cNvCxnSpPr/>
      </xdr:nvCxnSpPr>
      <xdr:spPr>
        <a:xfrm flipV="1">
          <a:off x="15290800" y="2739319"/>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16</xdr:row>
      <xdr:rowOff>138218</xdr:rowOff>
    </xdr:to>
    <xdr:cxnSp macro="">
      <xdr:nvCxnSpPr>
        <xdr:cNvPr id="447" name="直線コネクタ 446"/>
        <xdr:cNvCxnSpPr/>
      </xdr:nvCxnSpPr>
      <xdr:spPr>
        <a:xfrm>
          <a:off x="14401800" y="2563707"/>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100824</xdr:rowOff>
    </xdr:from>
    <xdr:to>
      <xdr:col>81</xdr:col>
      <xdr:colOff>95250</xdr:colOff>
      <xdr:row>17</xdr:row>
      <xdr:rowOff>30974</xdr:rowOff>
    </xdr:to>
    <xdr:sp macro="" textlink="">
      <xdr:nvSpPr>
        <xdr:cNvPr id="459" name="楕円 458"/>
        <xdr:cNvSpPr/>
      </xdr:nvSpPr>
      <xdr:spPr>
        <a:xfrm>
          <a:off x="16967200" y="28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72901</xdr:rowOff>
    </xdr:from>
    <xdr:ext cx="762000" cy="259045"/>
    <xdr:sp macro="" textlink="">
      <xdr:nvSpPr>
        <xdr:cNvPr id="460" name="将来負担の状況該当値テキスト"/>
        <xdr:cNvSpPr txBox="1"/>
      </xdr:nvSpPr>
      <xdr:spPr>
        <a:xfrm>
          <a:off x="17106900" y="28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116769</xdr:rowOff>
    </xdr:from>
    <xdr:to>
      <xdr:col>77</xdr:col>
      <xdr:colOff>95250</xdr:colOff>
      <xdr:row>16</xdr:row>
      <xdr:rowOff>46919</xdr:rowOff>
    </xdr:to>
    <xdr:sp macro="" textlink="">
      <xdr:nvSpPr>
        <xdr:cNvPr id="461" name="楕円 460"/>
        <xdr:cNvSpPr/>
      </xdr:nvSpPr>
      <xdr:spPr>
        <a:xfrm>
          <a:off x="16129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31696</xdr:rowOff>
    </xdr:from>
    <xdr:ext cx="736600" cy="259045"/>
    <xdr:sp macro="" textlink="">
      <xdr:nvSpPr>
        <xdr:cNvPr id="462" name="テキスト ボックス 461"/>
        <xdr:cNvSpPr txBox="1"/>
      </xdr:nvSpPr>
      <xdr:spPr>
        <a:xfrm>
          <a:off x="15798800" y="277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87418</xdr:rowOff>
    </xdr:from>
    <xdr:to>
      <xdr:col>73</xdr:col>
      <xdr:colOff>44450</xdr:colOff>
      <xdr:row>17</xdr:row>
      <xdr:rowOff>17568</xdr:rowOff>
    </xdr:to>
    <xdr:sp macro="" textlink="">
      <xdr:nvSpPr>
        <xdr:cNvPr id="463" name="楕円 462"/>
        <xdr:cNvSpPr/>
      </xdr:nvSpPr>
      <xdr:spPr>
        <a:xfrm>
          <a:off x="15240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2345</xdr:rowOff>
    </xdr:from>
    <xdr:ext cx="762000" cy="259045"/>
    <xdr:sp macro="" textlink="">
      <xdr:nvSpPr>
        <xdr:cNvPr id="464" name="テキスト ボックス 463"/>
        <xdr:cNvSpPr txBox="1"/>
      </xdr:nvSpPr>
      <xdr:spPr>
        <a:xfrm>
          <a:off x="14909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65" name="楕円 464"/>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27534</xdr:rowOff>
    </xdr:from>
    <xdr:ext cx="762000" cy="259045"/>
    <xdr:sp macro="" textlink="">
      <xdr:nvSpPr>
        <xdr:cNvPr id="466" name="テキスト ボックス 465"/>
        <xdr:cNvSpPr txBox="1"/>
      </xdr:nvSpPr>
      <xdr:spPr>
        <a:xfrm>
          <a:off x="14020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％」と類似団体平均値を上回っている。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会計年度任用職員制度の影響により物件費で計上されていた職員分が人件費となったことが大幅増の要因となっている。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今後も、再任用制度の有効活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等、適正な定員管理を図りながら抑制に努める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136144</xdr:rowOff>
    </xdr:to>
    <xdr:cxnSp macro="">
      <xdr:nvCxnSpPr>
        <xdr:cNvPr id="64" name="直線コネクタ 63"/>
        <xdr:cNvCxnSpPr/>
      </xdr:nvCxnSpPr>
      <xdr:spPr>
        <a:xfrm>
          <a:off x="3987800" y="65735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58420</xdr:rowOff>
    </xdr:to>
    <xdr:cxnSp macro="">
      <xdr:nvCxnSpPr>
        <xdr:cNvPr id="67" name="直線コネクタ 66"/>
        <xdr:cNvCxnSpPr/>
      </xdr:nvCxnSpPr>
      <xdr:spPr>
        <a:xfrm>
          <a:off x="3098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26416</xdr:rowOff>
    </xdr:to>
    <xdr:cxnSp macro="">
      <xdr:nvCxnSpPr>
        <xdr:cNvPr id="70" name="直線コネクタ 69"/>
        <xdr:cNvCxnSpPr/>
      </xdr:nvCxnSpPr>
      <xdr:spPr>
        <a:xfrm>
          <a:off x="2209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xdr:cNvCxnSpPr/>
      </xdr:nvCxnSpPr>
      <xdr:spPr>
        <a:xfrm>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％」と類似団体平均値並みとなった。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会計年度任用職員制度の影響により物件費で計上されていた職員分が人件費となったことが大幅</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の要因となっている。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今後も、各種経費の削減に取組み、改善に努める。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17272</xdr:rowOff>
    </xdr:to>
    <xdr:cxnSp macro="">
      <xdr:nvCxnSpPr>
        <xdr:cNvPr id="122" name="直線コネクタ 121"/>
        <xdr:cNvCxnSpPr/>
      </xdr:nvCxnSpPr>
      <xdr:spPr>
        <a:xfrm flipV="1">
          <a:off x="15671800" y="29433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40132</xdr:rowOff>
    </xdr:to>
    <xdr:cxnSp macro="">
      <xdr:nvCxnSpPr>
        <xdr:cNvPr id="125" name="直線コネクタ 124"/>
        <xdr:cNvCxnSpPr/>
      </xdr:nvCxnSpPr>
      <xdr:spPr>
        <a:xfrm flipV="1">
          <a:off x="14782800" y="3103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40132</xdr:rowOff>
    </xdr:to>
    <xdr:cxnSp macro="">
      <xdr:nvCxnSpPr>
        <xdr:cNvPr id="128" name="直線コネクタ 127"/>
        <xdr:cNvCxnSpPr/>
      </xdr:nvCxnSpPr>
      <xdr:spPr>
        <a:xfrm>
          <a:off x="13893800" y="3126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40132</xdr:rowOff>
    </xdr:to>
    <xdr:cxnSp macro="">
      <xdr:nvCxnSpPr>
        <xdr:cNvPr id="131" name="直線コネクタ 130"/>
        <xdr:cNvCxnSpPr/>
      </xdr:nvCxnSpPr>
      <xdr:spPr>
        <a:xfrm>
          <a:off x="13004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2"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3" name="楕円 142"/>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4" name="テキスト ボックス 143"/>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5" name="楕円 144"/>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46" name="テキスト ボックス 145"/>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49" name="楕円 148"/>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0" name="テキスト ボックス 149"/>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上回ってはいるが、前年より低い数値となっている。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今後は、高齢化による社会保障費の増加が見込まれるが、現水準の維持に努める。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50800</xdr:rowOff>
    </xdr:to>
    <xdr:cxnSp macro="">
      <xdr:nvCxnSpPr>
        <xdr:cNvPr id="182" name="直線コネクタ 181"/>
        <xdr:cNvCxnSpPr/>
      </xdr:nvCxnSpPr>
      <xdr:spPr>
        <a:xfrm flipV="1">
          <a:off x="3987800" y="9709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50800</xdr:rowOff>
    </xdr:to>
    <xdr:cxnSp macro="">
      <xdr:nvCxnSpPr>
        <xdr:cNvPr id="185" name="直線コネクタ 184"/>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165100</xdr:rowOff>
    </xdr:to>
    <xdr:cxnSp macro="">
      <xdr:nvCxnSpPr>
        <xdr:cNvPr id="188" name="直線コネクタ 187"/>
        <xdr:cNvCxnSpPr/>
      </xdr:nvCxnSpPr>
      <xdr:spPr>
        <a:xfrm>
          <a:off x="2209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57</xdr:row>
      <xdr:rowOff>12700</xdr:rowOff>
    </xdr:to>
    <xdr:cxnSp macro="">
      <xdr:nvCxnSpPr>
        <xdr:cNvPr id="191" name="直線コネクタ 190"/>
        <xdr:cNvCxnSpPr/>
      </xdr:nvCxnSpPr>
      <xdr:spPr>
        <a:xfrm flipV="1">
          <a:off x="1320800" y="963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3" name="楕円 202"/>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04" name="テキスト ボックス 203"/>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6" name="テキスト ボックス 20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08" name="テキスト ボックス 207"/>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9" name="楕円 208"/>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0" name="テキスト ボックス 209"/>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その他の主な内訳は、特別会計への繰出金となり、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今後も、引き続き繰出金の抑制に努める。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27940</xdr:rowOff>
    </xdr:to>
    <xdr:cxnSp macro="">
      <xdr:nvCxnSpPr>
        <xdr:cNvPr id="242" name="直線コネクタ 241"/>
        <xdr:cNvCxnSpPr/>
      </xdr:nvCxnSpPr>
      <xdr:spPr>
        <a:xfrm flipV="1">
          <a:off x="15671800" y="9263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xdr:rowOff>
    </xdr:from>
    <xdr:to>
      <xdr:col>78</xdr:col>
      <xdr:colOff>69850</xdr:colOff>
      <xdr:row>54</xdr:row>
      <xdr:rowOff>27940</xdr:rowOff>
    </xdr:to>
    <xdr:cxnSp macro="">
      <xdr:nvCxnSpPr>
        <xdr:cNvPr id="245" name="直線コネクタ 244"/>
        <xdr:cNvCxnSpPr/>
      </xdr:nvCxnSpPr>
      <xdr:spPr>
        <a:xfrm>
          <a:off x="14782800" y="9259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xdr:rowOff>
    </xdr:from>
    <xdr:to>
      <xdr:col>73</xdr:col>
      <xdr:colOff>180975</xdr:colOff>
      <xdr:row>54</xdr:row>
      <xdr:rowOff>16510</xdr:rowOff>
    </xdr:to>
    <xdr:cxnSp macro="">
      <xdr:nvCxnSpPr>
        <xdr:cNvPr id="248" name="直線コネクタ 247"/>
        <xdr:cNvCxnSpPr/>
      </xdr:nvCxnSpPr>
      <xdr:spPr>
        <a:xfrm flipV="1">
          <a:off x="13893800" y="9259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xdr:rowOff>
    </xdr:from>
    <xdr:to>
      <xdr:col>69</xdr:col>
      <xdr:colOff>92075</xdr:colOff>
      <xdr:row>54</xdr:row>
      <xdr:rowOff>16510</xdr:rowOff>
    </xdr:to>
    <xdr:cxnSp macro="">
      <xdr:nvCxnSpPr>
        <xdr:cNvPr id="251" name="直線コネクタ 250"/>
        <xdr:cNvCxnSpPr/>
      </xdr:nvCxnSpPr>
      <xdr:spPr>
        <a:xfrm>
          <a:off x="13004800" y="9267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1" name="楕円 260"/>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2"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3" name="楕円 262"/>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4" name="テキスト ボックス 263"/>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121920</xdr:rowOff>
    </xdr:from>
    <xdr:to>
      <xdr:col>74</xdr:col>
      <xdr:colOff>31750</xdr:colOff>
      <xdr:row>54</xdr:row>
      <xdr:rowOff>52070</xdr:rowOff>
    </xdr:to>
    <xdr:sp macro="" textlink="">
      <xdr:nvSpPr>
        <xdr:cNvPr id="265" name="楕円 264"/>
        <xdr:cNvSpPr/>
      </xdr:nvSpPr>
      <xdr:spPr>
        <a:xfrm>
          <a:off x="14732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62247</xdr:rowOff>
    </xdr:from>
    <xdr:ext cx="762000" cy="259045"/>
    <xdr:sp macro="" textlink="">
      <xdr:nvSpPr>
        <xdr:cNvPr id="266" name="テキスト ボックス 265"/>
        <xdr:cNvSpPr txBox="1"/>
      </xdr:nvSpPr>
      <xdr:spPr>
        <a:xfrm>
          <a:off x="1440180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137160</xdr:rowOff>
    </xdr:from>
    <xdr:to>
      <xdr:col>69</xdr:col>
      <xdr:colOff>142875</xdr:colOff>
      <xdr:row>54</xdr:row>
      <xdr:rowOff>67310</xdr:rowOff>
    </xdr:to>
    <xdr:sp macro="" textlink="">
      <xdr:nvSpPr>
        <xdr:cNvPr id="267" name="楕円 266"/>
        <xdr:cNvSpPr/>
      </xdr:nvSpPr>
      <xdr:spPr>
        <a:xfrm>
          <a:off x="138430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77487</xdr:rowOff>
    </xdr:from>
    <xdr:ext cx="762000" cy="259045"/>
    <xdr:sp macro="" textlink="">
      <xdr:nvSpPr>
        <xdr:cNvPr id="268" name="テキスト ボックス 267"/>
        <xdr:cNvSpPr txBox="1"/>
      </xdr:nvSpPr>
      <xdr:spPr>
        <a:xfrm>
          <a:off x="13512800" y="899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129540</xdr:rowOff>
    </xdr:from>
    <xdr:to>
      <xdr:col>65</xdr:col>
      <xdr:colOff>53975</xdr:colOff>
      <xdr:row>54</xdr:row>
      <xdr:rowOff>59690</xdr:rowOff>
    </xdr:to>
    <xdr:sp macro="" textlink="">
      <xdr:nvSpPr>
        <xdr:cNvPr id="269" name="楕円 268"/>
        <xdr:cNvSpPr/>
      </xdr:nvSpPr>
      <xdr:spPr>
        <a:xfrm>
          <a:off x="129540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69867</xdr:rowOff>
    </xdr:from>
    <xdr:ext cx="762000" cy="259045"/>
    <xdr:sp macro="" textlink="">
      <xdr:nvSpPr>
        <xdr:cNvPr id="270" name="テキスト ボックス 269"/>
        <xdr:cNvSpPr txBox="1"/>
      </xdr:nvSpPr>
      <xdr:spPr>
        <a:xfrm>
          <a:off x="12623800" y="89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類似団体平均値に近い数値で推移している。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主な内訳は、消防・ごみ処理・し尿処理などの各組合に対する負担金となっている。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今後も、交付対象団体の事業内容等を精査し抑制に努める。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00" name="直線コネクタ 299"/>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03" name="直線コネクタ 302"/>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5842</xdr:rowOff>
    </xdr:to>
    <xdr:cxnSp macro="">
      <xdr:nvCxnSpPr>
        <xdr:cNvPr id="306" name="直線コネクタ 305"/>
        <xdr:cNvCxnSpPr/>
      </xdr:nvCxnSpPr>
      <xdr:spPr>
        <a:xfrm>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163576</xdr:rowOff>
    </xdr:to>
    <xdr:cxnSp macro="">
      <xdr:nvCxnSpPr>
        <xdr:cNvPr id="309" name="直線コネクタ 308"/>
        <xdr:cNvCxnSpPr/>
      </xdr:nvCxnSpPr>
      <xdr:spPr>
        <a:xfrm>
          <a:off x="13004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1" name="楕円 320"/>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2" name="テキスト ボックス 32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4" name="テキスト ボックス 323"/>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6" name="テキスト ボックス 32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7" name="楕円 32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28" name="テキスト ボックス 32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17.9</a:t>
          </a:r>
          <a:r>
            <a:rPr kumimoji="1" lang="ja-JP" altLang="en-US" sz="1400">
              <a:latin typeface="ＭＳ Ｐゴシック" panose="020B0600070205080204" pitchFamily="50" charset="-128"/>
              <a:ea typeface="ＭＳ Ｐゴシック" panose="020B0600070205080204" pitchFamily="50" charset="-128"/>
            </a:rPr>
            <a:t>％」と類似団体の平均値と同水準となっている。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近年の大型事業の実施による影響により、起債の償還額は増加傾向にある。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今後は起債の新規発行を抑制するとともに、交付税算入率の高い起債の借入などにより、財政健全化を図る。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161289</xdr:rowOff>
    </xdr:to>
    <xdr:cxnSp macro="">
      <xdr:nvCxnSpPr>
        <xdr:cNvPr id="360" name="直線コネクタ 359"/>
        <xdr:cNvCxnSpPr/>
      </xdr:nvCxnSpPr>
      <xdr:spPr>
        <a:xfrm>
          <a:off x="3987800" y="131267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63" name="直線コネクタ 362"/>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111761</xdr:rowOff>
    </xdr:to>
    <xdr:cxnSp macro="">
      <xdr:nvCxnSpPr>
        <xdr:cNvPr id="366" name="直線コネクタ 365"/>
        <xdr:cNvCxnSpPr/>
      </xdr:nvCxnSpPr>
      <xdr:spPr>
        <a:xfrm>
          <a:off x="2209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46989</xdr:rowOff>
    </xdr:to>
    <xdr:cxnSp macro="">
      <xdr:nvCxnSpPr>
        <xdr:cNvPr id="369" name="直線コネクタ 368"/>
        <xdr:cNvCxnSpPr/>
      </xdr:nvCxnSpPr>
      <xdr:spPr>
        <a:xfrm flipV="1">
          <a:off x="1320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1" name="楕円 380"/>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2" name="テキスト ボックス 381"/>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3" name="楕円 382"/>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4" name="テキスト ボックス 383"/>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5" name="楕円 384"/>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6" name="テキスト ボックス 385"/>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87" name="楕円 386"/>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88" name="テキスト ボックス 387"/>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65.7</a:t>
          </a:r>
          <a:r>
            <a:rPr kumimoji="1" lang="ja-JP" altLang="en-US" sz="1400">
              <a:latin typeface="ＭＳ Ｐゴシック" panose="020B0600070205080204" pitchFamily="50" charset="-128"/>
              <a:ea typeface="ＭＳ Ｐゴシック" panose="020B0600070205080204" pitchFamily="50" charset="-128"/>
            </a:rPr>
            <a:t>％」と類似団体平均値とほぼ同水準で推移している。</a:t>
          </a:r>
        </a:p>
        <a:p>
          <a:r>
            <a:rPr kumimoji="1" lang="ja-JP" altLang="en-US" sz="1400">
              <a:latin typeface="ＭＳ Ｐゴシック" panose="020B0600070205080204" pitchFamily="50" charset="-128"/>
              <a:ea typeface="ＭＳ Ｐゴシック" panose="020B0600070205080204" pitchFamily="50" charset="-128"/>
            </a:rPr>
            <a:t>今後も、行財政改革の取組みを中心とし、各種経費の削減に努める。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76</xdr:row>
      <xdr:rowOff>45357</xdr:rowOff>
    </xdr:to>
    <xdr:cxnSp macro="">
      <xdr:nvCxnSpPr>
        <xdr:cNvPr id="423" name="直線コネクタ 422"/>
        <xdr:cNvCxnSpPr/>
      </xdr:nvCxnSpPr>
      <xdr:spPr>
        <a:xfrm flipV="1">
          <a:off x="15671800" y="12967788"/>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6169</xdr:rowOff>
    </xdr:from>
    <xdr:to>
      <xdr:col>78</xdr:col>
      <xdr:colOff>69850</xdr:colOff>
      <xdr:row>76</xdr:row>
      <xdr:rowOff>45357</xdr:rowOff>
    </xdr:to>
    <xdr:cxnSp macro="">
      <xdr:nvCxnSpPr>
        <xdr:cNvPr id="426" name="直線コネクタ 425"/>
        <xdr:cNvCxnSpPr/>
      </xdr:nvCxnSpPr>
      <xdr:spPr>
        <a:xfrm>
          <a:off x="14782800" y="13036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122101</xdr:rowOff>
    </xdr:from>
    <xdr:to>
      <xdr:col>73</xdr:col>
      <xdr:colOff>180975</xdr:colOff>
      <xdr:row>76</xdr:row>
      <xdr:rowOff>6169</xdr:rowOff>
    </xdr:to>
    <xdr:cxnSp macro="">
      <xdr:nvCxnSpPr>
        <xdr:cNvPr id="429" name="直線コネクタ 428"/>
        <xdr:cNvCxnSpPr/>
      </xdr:nvCxnSpPr>
      <xdr:spPr>
        <a:xfrm>
          <a:off x="13893800" y="129808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56787</xdr:rowOff>
    </xdr:from>
    <xdr:to>
      <xdr:col>69</xdr:col>
      <xdr:colOff>92075</xdr:colOff>
      <xdr:row>75</xdr:row>
      <xdr:rowOff>122101</xdr:rowOff>
    </xdr:to>
    <xdr:cxnSp macro="">
      <xdr:nvCxnSpPr>
        <xdr:cNvPr id="432" name="直線コネクタ 431"/>
        <xdr:cNvCxnSpPr/>
      </xdr:nvCxnSpPr>
      <xdr:spPr>
        <a:xfrm>
          <a:off x="13004800" y="129155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2" name="楕円 441"/>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3" name="公債費以外該当値テキスト"/>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44" name="楕円 443"/>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106334</xdr:rowOff>
    </xdr:from>
    <xdr:ext cx="736600" cy="259045"/>
    <xdr:sp macro="" textlink="">
      <xdr:nvSpPr>
        <xdr:cNvPr id="445" name="テキスト ボックス 444"/>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126819</xdr:rowOff>
    </xdr:from>
    <xdr:to>
      <xdr:col>74</xdr:col>
      <xdr:colOff>31750</xdr:colOff>
      <xdr:row>76</xdr:row>
      <xdr:rowOff>56969</xdr:rowOff>
    </xdr:to>
    <xdr:sp macro="" textlink="">
      <xdr:nvSpPr>
        <xdr:cNvPr id="446" name="楕円 445"/>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67146</xdr:rowOff>
    </xdr:from>
    <xdr:ext cx="762000" cy="259045"/>
    <xdr:sp macro="" textlink="">
      <xdr:nvSpPr>
        <xdr:cNvPr id="447" name="テキスト ボックス 446"/>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71301</xdr:rowOff>
    </xdr:from>
    <xdr:to>
      <xdr:col>69</xdr:col>
      <xdr:colOff>142875</xdr:colOff>
      <xdr:row>76</xdr:row>
      <xdr:rowOff>1451</xdr:rowOff>
    </xdr:to>
    <xdr:sp macro="" textlink="">
      <xdr:nvSpPr>
        <xdr:cNvPr id="448" name="楕円 447"/>
        <xdr:cNvSpPr/>
      </xdr:nvSpPr>
      <xdr:spPr>
        <a:xfrm>
          <a:off x="13843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11628</xdr:rowOff>
    </xdr:from>
    <xdr:ext cx="762000" cy="259045"/>
    <xdr:sp macro="" textlink="">
      <xdr:nvSpPr>
        <xdr:cNvPr id="449" name="テキスト ボックス 448"/>
        <xdr:cNvSpPr txBox="1"/>
      </xdr:nvSpPr>
      <xdr:spPr>
        <a:xfrm>
          <a:off x="13512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50" name="楕円 449"/>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117764</xdr:rowOff>
    </xdr:from>
    <xdr:ext cx="762000" cy="259045"/>
    <xdr:sp macro="" textlink="">
      <xdr:nvSpPr>
        <xdr:cNvPr id="451" name="テキスト ボックス 450"/>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37596</xdr:rowOff>
    </xdr:from>
    <xdr:to>
      <xdr:col>29</xdr:col>
      <xdr:colOff>127000</xdr:colOff>
      <xdr:row>17</xdr:row>
      <xdr:rowOff>41770</xdr:rowOff>
    </xdr:to>
    <xdr:cxnSp macro="">
      <xdr:nvCxnSpPr>
        <xdr:cNvPr id="49" name="直線コネクタ 48"/>
        <xdr:cNvCxnSpPr/>
      </xdr:nvCxnSpPr>
      <xdr:spPr bwMode="auto">
        <a:xfrm flipV="1">
          <a:off x="5003800" y="2999871"/>
          <a:ext cx="647700" cy="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41770</xdr:rowOff>
    </xdr:from>
    <xdr:to>
      <xdr:col>26</xdr:col>
      <xdr:colOff>50800</xdr:colOff>
      <xdr:row>17</xdr:row>
      <xdr:rowOff>71037</xdr:rowOff>
    </xdr:to>
    <xdr:cxnSp macro="">
      <xdr:nvCxnSpPr>
        <xdr:cNvPr id="52" name="直線コネクタ 51"/>
        <xdr:cNvCxnSpPr/>
      </xdr:nvCxnSpPr>
      <xdr:spPr bwMode="auto">
        <a:xfrm flipV="1">
          <a:off x="4305300" y="3004045"/>
          <a:ext cx="698500" cy="2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71037</xdr:rowOff>
    </xdr:from>
    <xdr:to>
      <xdr:col>22</xdr:col>
      <xdr:colOff>114300</xdr:colOff>
      <xdr:row>17</xdr:row>
      <xdr:rowOff>95583</xdr:rowOff>
    </xdr:to>
    <xdr:cxnSp macro="">
      <xdr:nvCxnSpPr>
        <xdr:cNvPr id="55" name="直線コネクタ 54"/>
        <xdr:cNvCxnSpPr/>
      </xdr:nvCxnSpPr>
      <xdr:spPr bwMode="auto">
        <a:xfrm flipV="1">
          <a:off x="3606800" y="3033312"/>
          <a:ext cx="698500" cy="2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95583</xdr:rowOff>
    </xdr:from>
    <xdr:to>
      <xdr:col>18</xdr:col>
      <xdr:colOff>177800</xdr:colOff>
      <xdr:row>17</xdr:row>
      <xdr:rowOff>106712</xdr:rowOff>
    </xdr:to>
    <xdr:cxnSp macro="">
      <xdr:nvCxnSpPr>
        <xdr:cNvPr id="58" name="直線コネクタ 57"/>
        <xdr:cNvCxnSpPr/>
      </xdr:nvCxnSpPr>
      <xdr:spPr bwMode="auto">
        <a:xfrm flipV="1">
          <a:off x="2908300" y="3057858"/>
          <a:ext cx="698500" cy="1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158246</xdr:rowOff>
    </xdr:from>
    <xdr:to>
      <xdr:col>29</xdr:col>
      <xdr:colOff>177800</xdr:colOff>
      <xdr:row>17</xdr:row>
      <xdr:rowOff>88396</xdr:rowOff>
    </xdr:to>
    <xdr:sp macro="" textlink="">
      <xdr:nvSpPr>
        <xdr:cNvPr id="68" name="楕円 67"/>
        <xdr:cNvSpPr/>
      </xdr:nvSpPr>
      <xdr:spPr bwMode="auto">
        <a:xfrm>
          <a:off x="5600700" y="294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3323</xdr:rowOff>
    </xdr:from>
    <xdr:ext cx="762000" cy="259045"/>
    <xdr:sp macro="" textlink="">
      <xdr:nvSpPr>
        <xdr:cNvPr id="69" name="人口1人当たり決算額の推移該当値テキスト130"/>
        <xdr:cNvSpPr txBox="1"/>
      </xdr:nvSpPr>
      <xdr:spPr>
        <a:xfrm>
          <a:off x="5740400" y="27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162420</xdr:rowOff>
    </xdr:from>
    <xdr:to>
      <xdr:col>26</xdr:col>
      <xdr:colOff>101600</xdr:colOff>
      <xdr:row>17</xdr:row>
      <xdr:rowOff>92570</xdr:rowOff>
    </xdr:to>
    <xdr:sp macro="" textlink="">
      <xdr:nvSpPr>
        <xdr:cNvPr id="70" name="楕円 69"/>
        <xdr:cNvSpPr/>
      </xdr:nvSpPr>
      <xdr:spPr bwMode="auto">
        <a:xfrm>
          <a:off x="4953000" y="295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102747</xdr:rowOff>
    </xdr:from>
    <xdr:ext cx="736600" cy="259045"/>
    <xdr:sp macro="" textlink="">
      <xdr:nvSpPr>
        <xdr:cNvPr id="71" name="テキスト ボックス 70"/>
        <xdr:cNvSpPr txBox="1"/>
      </xdr:nvSpPr>
      <xdr:spPr>
        <a:xfrm>
          <a:off x="4622800" y="272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20237</xdr:rowOff>
    </xdr:from>
    <xdr:to>
      <xdr:col>22</xdr:col>
      <xdr:colOff>165100</xdr:colOff>
      <xdr:row>17</xdr:row>
      <xdr:rowOff>121837</xdr:rowOff>
    </xdr:to>
    <xdr:sp macro="" textlink="">
      <xdr:nvSpPr>
        <xdr:cNvPr id="72" name="楕円 71"/>
        <xdr:cNvSpPr/>
      </xdr:nvSpPr>
      <xdr:spPr bwMode="auto">
        <a:xfrm>
          <a:off x="42545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132014</xdr:rowOff>
    </xdr:from>
    <xdr:ext cx="762000" cy="259045"/>
    <xdr:sp macro="" textlink="">
      <xdr:nvSpPr>
        <xdr:cNvPr id="73" name="テキスト ボックス 72"/>
        <xdr:cNvSpPr txBox="1"/>
      </xdr:nvSpPr>
      <xdr:spPr>
        <a:xfrm>
          <a:off x="3924300" y="27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44783</xdr:rowOff>
    </xdr:from>
    <xdr:to>
      <xdr:col>19</xdr:col>
      <xdr:colOff>38100</xdr:colOff>
      <xdr:row>17</xdr:row>
      <xdr:rowOff>146383</xdr:rowOff>
    </xdr:to>
    <xdr:sp macro="" textlink="">
      <xdr:nvSpPr>
        <xdr:cNvPr id="74" name="楕円 73"/>
        <xdr:cNvSpPr/>
      </xdr:nvSpPr>
      <xdr:spPr bwMode="auto">
        <a:xfrm>
          <a:off x="3556000" y="300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156560</xdr:rowOff>
    </xdr:from>
    <xdr:ext cx="762000" cy="259045"/>
    <xdr:sp macro="" textlink="">
      <xdr:nvSpPr>
        <xdr:cNvPr id="75" name="テキスト ボックス 74"/>
        <xdr:cNvSpPr txBox="1"/>
      </xdr:nvSpPr>
      <xdr:spPr>
        <a:xfrm>
          <a:off x="3225800" y="277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55912</xdr:rowOff>
    </xdr:from>
    <xdr:to>
      <xdr:col>15</xdr:col>
      <xdr:colOff>101600</xdr:colOff>
      <xdr:row>17</xdr:row>
      <xdr:rowOff>157512</xdr:rowOff>
    </xdr:to>
    <xdr:sp macro="" textlink="">
      <xdr:nvSpPr>
        <xdr:cNvPr id="76" name="楕円 75"/>
        <xdr:cNvSpPr/>
      </xdr:nvSpPr>
      <xdr:spPr bwMode="auto">
        <a:xfrm>
          <a:off x="2857500" y="301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167689</xdr:rowOff>
    </xdr:from>
    <xdr:ext cx="762000" cy="259045"/>
    <xdr:sp macro="" textlink="">
      <xdr:nvSpPr>
        <xdr:cNvPr id="77" name="テキスト ボックス 76"/>
        <xdr:cNvSpPr txBox="1"/>
      </xdr:nvSpPr>
      <xdr:spPr>
        <a:xfrm>
          <a:off x="2527300" y="27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315602</xdr:rowOff>
    </xdr:from>
    <xdr:to>
      <xdr:col>29</xdr:col>
      <xdr:colOff>127000</xdr:colOff>
      <xdr:row>36</xdr:row>
      <xdr:rowOff>32840</xdr:rowOff>
    </xdr:to>
    <xdr:cxnSp macro="">
      <xdr:nvCxnSpPr>
        <xdr:cNvPr id="110" name="直線コネクタ 109"/>
        <xdr:cNvCxnSpPr/>
      </xdr:nvCxnSpPr>
      <xdr:spPr bwMode="auto">
        <a:xfrm flipV="1">
          <a:off x="5003800" y="6925952"/>
          <a:ext cx="647700" cy="60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15192</xdr:rowOff>
    </xdr:from>
    <xdr:to>
      <xdr:col>26</xdr:col>
      <xdr:colOff>50800</xdr:colOff>
      <xdr:row>36</xdr:row>
      <xdr:rowOff>32840</xdr:rowOff>
    </xdr:to>
    <xdr:cxnSp macro="">
      <xdr:nvCxnSpPr>
        <xdr:cNvPr id="113" name="直線コネクタ 112"/>
        <xdr:cNvCxnSpPr/>
      </xdr:nvCxnSpPr>
      <xdr:spPr bwMode="auto">
        <a:xfrm>
          <a:off x="4305300" y="6968442"/>
          <a:ext cx="6985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15192</xdr:rowOff>
    </xdr:from>
    <xdr:to>
      <xdr:col>22</xdr:col>
      <xdr:colOff>114300</xdr:colOff>
      <xdr:row>36</xdr:row>
      <xdr:rowOff>45801</xdr:rowOff>
    </xdr:to>
    <xdr:cxnSp macro="">
      <xdr:nvCxnSpPr>
        <xdr:cNvPr id="116" name="直線コネクタ 115"/>
        <xdr:cNvCxnSpPr/>
      </xdr:nvCxnSpPr>
      <xdr:spPr bwMode="auto">
        <a:xfrm flipV="1">
          <a:off x="3606800" y="6968442"/>
          <a:ext cx="698500" cy="3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32611</xdr:rowOff>
    </xdr:from>
    <xdr:to>
      <xdr:col>18</xdr:col>
      <xdr:colOff>177800</xdr:colOff>
      <xdr:row>36</xdr:row>
      <xdr:rowOff>45801</xdr:rowOff>
    </xdr:to>
    <xdr:cxnSp macro="">
      <xdr:nvCxnSpPr>
        <xdr:cNvPr id="119" name="直線コネクタ 118"/>
        <xdr:cNvCxnSpPr/>
      </xdr:nvCxnSpPr>
      <xdr:spPr bwMode="auto">
        <a:xfrm>
          <a:off x="2908300" y="6985861"/>
          <a:ext cx="698500" cy="1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264802</xdr:rowOff>
    </xdr:from>
    <xdr:to>
      <xdr:col>29</xdr:col>
      <xdr:colOff>177800</xdr:colOff>
      <xdr:row>36</xdr:row>
      <xdr:rowOff>23502</xdr:rowOff>
    </xdr:to>
    <xdr:sp macro="" textlink="">
      <xdr:nvSpPr>
        <xdr:cNvPr id="129" name="楕円 128"/>
        <xdr:cNvSpPr/>
      </xdr:nvSpPr>
      <xdr:spPr bwMode="auto">
        <a:xfrm>
          <a:off x="5600700" y="687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236879</xdr:rowOff>
    </xdr:from>
    <xdr:ext cx="762000" cy="259045"/>
    <xdr:sp macro="" textlink="">
      <xdr:nvSpPr>
        <xdr:cNvPr id="130" name="人口1人当たり決算額の推移該当値テキスト445"/>
        <xdr:cNvSpPr txBox="1"/>
      </xdr:nvSpPr>
      <xdr:spPr>
        <a:xfrm>
          <a:off x="5740400" y="68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324940</xdr:rowOff>
    </xdr:from>
    <xdr:to>
      <xdr:col>26</xdr:col>
      <xdr:colOff>101600</xdr:colOff>
      <xdr:row>36</xdr:row>
      <xdr:rowOff>83640</xdr:rowOff>
    </xdr:to>
    <xdr:sp macro="" textlink="">
      <xdr:nvSpPr>
        <xdr:cNvPr id="131" name="楕円 130"/>
        <xdr:cNvSpPr/>
      </xdr:nvSpPr>
      <xdr:spPr bwMode="auto">
        <a:xfrm>
          <a:off x="4953000" y="693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68417</xdr:rowOff>
    </xdr:from>
    <xdr:ext cx="736600" cy="259045"/>
    <xdr:sp macro="" textlink="">
      <xdr:nvSpPr>
        <xdr:cNvPr id="132" name="テキスト ボックス 131"/>
        <xdr:cNvSpPr txBox="1"/>
      </xdr:nvSpPr>
      <xdr:spPr>
        <a:xfrm>
          <a:off x="4622800" y="702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307292</xdr:rowOff>
    </xdr:from>
    <xdr:to>
      <xdr:col>22</xdr:col>
      <xdr:colOff>165100</xdr:colOff>
      <xdr:row>36</xdr:row>
      <xdr:rowOff>65992</xdr:rowOff>
    </xdr:to>
    <xdr:sp macro="" textlink="">
      <xdr:nvSpPr>
        <xdr:cNvPr id="133" name="楕円 132"/>
        <xdr:cNvSpPr/>
      </xdr:nvSpPr>
      <xdr:spPr bwMode="auto">
        <a:xfrm>
          <a:off x="4254500" y="691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50769</xdr:rowOff>
    </xdr:from>
    <xdr:ext cx="762000" cy="259045"/>
    <xdr:sp macro="" textlink="">
      <xdr:nvSpPr>
        <xdr:cNvPr id="134" name="テキスト ボックス 133"/>
        <xdr:cNvSpPr txBox="1"/>
      </xdr:nvSpPr>
      <xdr:spPr>
        <a:xfrm>
          <a:off x="3924300" y="700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337901</xdr:rowOff>
    </xdr:from>
    <xdr:to>
      <xdr:col>19</xdr:col>
      <xdr:colOff>38100</xdr:colOff>
      <xdr:row>36</xdr:row>
      <xdr:rowOff>96601</xdr:rowOff>
    </xdr:to>
    <xdr:sp macro="" textlink="">
      <xdr:nvSpPr>
        <xdr:cNvPr id="135" name="楕円 134"/>
        <xdr:cNvSpPr/>
      </xdr:nvSpPr>
      <xdr:spPr bwMode="auto">
        <a:xfrm>
          <a:off x="3556000" y="694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81378</xdr:rowOff>
    </xdr:from>
    <xdr:ext cx="762000" cy="259045"/>
    <xdr:sp macro="" textlink="">
      <xdr:nvSpPr>
        <xdr:cNvPr id="136" name="テキスト ボックス 135"/>
        <xdr:cNvSpPr txBox="1"/>
      </xdr:nvSpPr>
      <xdr:spPr>
        <a:xfrm>
          <a:off x="3225800" y="703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324711</xdr:rowOff>
    </xdr:from>
    <xdr:to>
      <xdr:col>15</xdr:col>
      <xdr:colOff>101600</xdr:colOff>
      <xdr:row>36</xdr:row>
      <xdr:rowOff>83411</xdr:rowOff>
    </xdr:to>
    <xdr:sp macro="" textlink="">
      <xdr:nvSpPr>
        <xdr:cNvPr id="137" name="楕円 136"/>
        <xdr:cNvSpPr/>
      </xdr:nvSpPr>
      <xdr:spPr bwMode="auto">
        <a:xfrm>
          <a:off x="2857500" y="693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68188</xdr:rowOff>
    </xdr:from>
    <xdr:ext cx="762000" cy="259045"/>
    <xdr:sp macro="" textlink="">
      <xdr:nvSpPr>
        <xdr:cNvPr id="138" name="テキスト ボックス 137"/>
        <xdr:cNvSpPr txBox="1"/>
      </xdr:nvSpPr>
      <xdr:spPr>
        <a:xfrm>
          <a:off x="2527300" y="702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83548</xdr:rowOff>
    </xdr:from>
    <xdr:to>
      <xdr:col>24</xdr:col>
      <xdr:colOff>63500</xdr:colOff>
      <xdr:row>36</xdr:row>
      <xdr:rowOff>148848</xdr:rowOff>
    </xdr:to>
    <xdr:cxnSp macro="">
      <xdr:nvCxnSpPr>
        <xdr:cNvPr id="60" name="直線コネクタ 59"/>
        <xdr:cNvCxnSpPr/>
      </xdr:nvCxnSpPr>
      <xdr:spPr>
        <a:xfrm flipV="1">
          <a:off x="3797300" y="6255748"/>
          <a:ext cx="8382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148848</xdr:rowOff>
    </xdr:from>
    <xdr:to>
      <xdr:col>19</xdr:col>
      <xdr:colOff>177800</xdr:colOff>
      <xdr:row>37</xdr:row>
      <xdr:rowOff>2391</xdr:rowOff>
    </xdr:to>
    <xdr:cxnSp macro="">
      <xdr:nvCxnSpPr>
        <xdr:cNvPr id="63" name="直線コネクタ 62"/>
        <xdr:cNvCxnSpPr/>
      </xdr:nvCxnSpPr>
      <xdr:spPr>
        <a:xfrm flipV="1">
          <a:off x="2908300" y="6321048"/>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2391</xdr:rowOff>
    </xdr:from>
    <xdr:to>
      <xdr:col>15</xdr:col>
      <xdr:colOff>50800</xdr:colOff>
      <xdr:row>37</xdr:row>
      <xdr:rowOff>24861</xdr:rowOff>
    </xdr:to>
    <xdr:cxnSp macro="">
      <xdr:nvCxnSpPr>
        <xdr:cNvPr id="66" name="直線コネクタ 65"/>
        <xdr:cNvCxnSpPr/>
      </xdr:nvCxnSpPr>
      <xdr:spPr>
        <a:xfrm flipV="1">
          <a:off x="2019300" y="6346041"/>
          <a:ext cx="889000" cy="2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16580</xdr:rowOff>
    </xdr:from>
    <xdr:to>
      <xdr:col>10</xdr:col>
      <xdr:colOff>114300</xdr:colOff>
      <xdr:row>37</xdr:row>
      <xdr:rowOff>24861</xdr:rowOff>
    </xdr:to>
    <xdr:cxnSp macro="">
      <xdr:nvCxnSpPr>
        <xdr:cNvPr id="69" name="直線コネクタ 68"/>
        <xdr:cNvCxnSpPr/>
      </xdr:nvCxnSpPr>
      <xdr:spPr>
        <a:xfrm>
          <a:off x="1130300" y="6360230"/>
          <a:ext cx="8890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32748</xdr:rowOff>
    </xdr:from>
    <xdr:to>
      <xdr:col>24</xdr:col>
      <xdr:colOff>114300</xdr:colOff>
      <xdr:row>36</xdr:row>
      <xdr:rowOff>134348</xdr:rowOff>
    </xdr:to>
    <xdr:sp macro="" textlink="">
      <xdr:nvSpPr>
        <xdr:cNvPr id="79" name="楕円 78"/>
        <xdr:cNvSpPr/>
      </xdr:nvSpPr>
      <xdr:spPr>
        <a:xfrm>
          <a:off x="4584700" y="62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55625</xdr:rowOff>
    </xdr:from>
    <xdr:ext cx="599010" cy="259045"/>
    <xdr:sp macro="" textlink="">
      <xdr:nvSpPr>
        <xdr:cNvPr id="80" name="人件費該当値テキスト"/>
        <xdr:cNvSpPr txBox="1"/>
      </xdr:nvSpPr>
      <xdr:spPr>
        <a:xfrm>
          <a:off x="4686300" y="605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98048</xdr:rowOff>
    </xdr:from>
    <xdr:to>
      <xdr:col>20</xdr:col>
      <xdr:colOff>38100</xdr:colOff>
      <xdr:row>37</xdr:row>
      <xdr:rowOff>28198</xdr:rowOff>
    </xdr:to>
    <xdr:sp macro="" textlink="">
      <xdr:nvSpPr>
        <xdr:cNvPr id="81" name="楕円 80"/>
        <xdr:cNvSpPr/>
      </xdr:nvSpPr>
      <xdr:spPr>
        <a:xfrm>
          <a:off x="3746500" y="62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44725</xdr:rowOff>
    </xdr:from>
    <xdr:ext cx="599010" cy="259045"/>
    <xdr:sp macro="" textlink="">
      <xdr:nvSpPr>
        <xdr:cNvPr id="82" name="テキスト ボックス 81"/>
        <xdr:cNvSpPr txBox="1"/>
      </xdr:nvSpPr>
      <xdr:spPr>
        <a:xfrm>
          <a:off x="3497795" y="60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123041</xdr:rowOff>
    </xdr:from>
    <xdr:to>
      <xdr:col>15</xdr:col>
      <xdr:colOff>101600</xdr:colOff>
      <xdr:row>37</xdr:row>
      <xdr:rowOff>53191</xdr:rowOff>
    </xdr:to>
    <xdr:sp macro="" textlink="">
      <xdr:nvSpPr>
        <xdr:cNvPr id="83" name="楕円 82"/>
        <xdr:cNvSpPr/>
      </xdr:nvSpPr>
      <xdr:spPr>
        <a:xfrm>
          <a:off x="2857500" y="62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69718</xdr:rowOff>
    </xdr:from>
    <xdr:ext cx="599010" cy="259045"/>
    <xdr:sp macro="" textlink="">
      <xdr:nvSpPr>
        <xdr:cNvPr id="84" name="テキスト ボックス 83"/>
        <xdr:cNvSpPr txBox="1"/>
      </xdr:nvSpPr>
      <xdr:spPr>
        <a:xfrm>
          <a:off x="2608795" y="607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145511</xdr:rowOff>
    </xdr:from>
    <xdr:to>
      <xdr:col>10</xdr:col>
      <xdr:colOff>165100</xdr:colOff>
      <xdr:row>37</xdr:row>
      <xdr:rowOff>75661</xdr:rowOff>
    </xdr:to>
    <xdr:sp macro="" textlink="">
      <xdr:nvSpPr>
        <xdr:cNvPr id="85" name="楕円 84"/>
        <xdr:cNvSpPr/>
      </xdr:nvSpPr>
      <xdr:spPr>
        <a:xfrm>
          <a:off x="1968500" y="63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92188</xdr:rowOff>
    </xdr:from>
    <xdr:ext cx="599010" cy="259045"/>
    <xdr:sp macro="" textlink="">
      <xdr:nvSpPr>
        <xdr:cNvPr id="86" name="テキスト ボックス 85"/>
        <xdr:cNvSpPr txBox="1"/>
      </xdr:nvSpPr>
      <xdr:spPr>
        <a:xfrm>
          <a:off x="1719795" y="609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137230</xdr:rowOff>
    </xdr:from>
    <xdr:to>
      <xdr:col>6</xdr:col>
      <xdr:colOff>38100</xdr:colOff>
      <xdr:row>37</xdr:row>
      <xdr:rowOff>67380</xdr:rowOff>
    </xdr:to>
    <xdr:sp macro="" textlink="">
      <xdr:nvSpPr>
        <xdr:cNvPr id="87" name="楕円 86"/>
        <xdr:cNvSpPr/>
      </xdr:nvSpPr>
      <xdr:spPr>
        <a:xfrm>
          <a:off x="1079500" y="63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83907</xdr:rowOff>
    </xdr:from>
    <xdr:ext cx="599010" cy="259045"/>
    <xdr:sp macro="" textlink="">
      <xdr:nvSpPr>
        <xdr:cNvPr id="88" name="テキスト ボックス 87"/>
        <xdr:cNvSpPr txBox="1"/>
      </xdr:nvSpPr>
      <xdr:spPr>
        <a:xfrm>
          <a:off x="830795" y="60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21682</xdr:rowOff>
    </xdr:from>
    <xdr:to>
      <xdr:col>24</xdr:col>
      <xdr:colOff>63500</xdr:colOff>
      <xdr:row>57</xdr:row>
      <xdr:rowOff>81131</xdr:rowOff>
    </xdr:to>
    <xdr:cxnSp macro="">
      <xdr:nvCxnSpPr>
        <xdr:cNvPr id="117" name="直線コネクタ 116"/>
        <xdr:cNvCxnSpPr/>
      </xdr:nvCxnSpPr>
      <xdr:spPr>
        <a:xfrm>
          <a:off x="3797300" y="9794332"/>
          <a:ext cx="8382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21682</xdr:rowOff>
    </xdr:from>
    <xdr:to>
      <xdr:col>19</xdr:col>
      <xdr:colOff>177800</xdr:colOff>
      <xdr:row>57</xdr:row>
      <xdr:rowOff>41648</xdr:rowOff>
    </xdr:to>
    <xdr:cxnSp macro="">
      <xdr:nvCxnSpPr>
        <xdr:cNvPr id="120" name="直線コネクタ 119"/>
        <xdr:cNvCxnSpPr/>
      </xdr:nvCxnSpPr>
      <xdr:spPr>
        <a:xfrm flipV="1">
          <a:off x="2908300" y="9794332"/>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41648</xdr:rowOff>
    </xdr:from>
    <xdr:to>
      <xdr:col>15</xdr:col>
      <xdr:colOff>50800</xdr:colOff>
      <xdr:row>57</xdr:row>
      <xdr:rowOff>51184</xdr:rowOff>
    </xdr:to>
    <xdr:cxnSp macro="">
      <xdr:nvCxnSpPr>
        <xdr:cNvPr id="123" name="直線コネクタ 122"/>
        <xdr:cNvCxnSpPr/>
      </xdr:nvCxnSpPr>
      <xdr:spPr>
        <a:xfrm flipV="1">
          <a:off x="2019300" y="981429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51184</xdr:rowOff>
    </xdr:from>
    <xdr:to>
      <xdr:col>10</xdr:col>
      <xdr:colOff>114300</xdr:colOff>
      <xdr:row>57</xdr:row>
      <xdr:rowOff>97217</xdr:rowOff>
    </xdr:to>
    <xdr:cxnSp macro="">
      <xdr:nvCxnSpPr>
        <xdr:cNvPr id="126" name="直線コネクタ 125"/>
        <xdr:cNvCxnSpPr/>
      </xdr:nvCxnSpPr>
      <xdr:spPr>
        <a:xfrm flipV="1">
          <a:off x="1130300" y="9823834"/>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30331</xdr:rowOff>
    </xdr:from>
    <xdr:to>
      <xdr:col>24</xdr:col>
      <xdr:colOff>114300</xdr:colOff>
      <xdr:row>57</xdr:row>
      <xdr:rowOff>131931</xdr:rowOff>
    </xdr:to>
    <xdr:sp macro="" textlink="">
      <xdr:nvSpPr>
        <xdr:cNvPr id="136" name="楕円 135"/>
        <xdr:cNvSpPr/>
      </xdr:nvSpPr>
      <xdr:spPr>
        <a:xfrm>
          <a:off x="4584700" y="98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8758</xdr:rowOff>
    </xdr:from>
    <xdr:ext cx="599010" cy="259045"/>
    <xdr:sp macro="" textlink="">
      <xdr:nvSpPr>
        <xdr:cNvPr id="137" name="物件費該当値テキスト"/>
        <xdr:cNvSpPr txBox="1"/>
      </xdr:nvSpPr>
      <xdr:spPr>
        <a:xfrm>
          <a:off x="4686300" y="978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142332</xdr:rowOff>
    </xdr:from>
    <xdr:to>
      <xdr:col>20</xdr:col>
      <xdr:colOff>38100</xdr:colOff>
      <xdr:row>57</xdr:row>
      <xdr:rowOff>72482</xdr:rowOff>
    </xdr:to>
    <xdr:sp macro="" textlink="">
      <xdr:nvSpPr>
        <xdr:cNvPr id="138" name="楕円 137"/>
        <xdr:cNvSpPr/>
      </xdr:nvSpPr>
      <xdr:spPr>
        <a:xfrm>
          <a:off x="3746500" y="9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89009</xdr:rowOff>
    </xdr:from>
    <xdr:ext cx="599010" cy="259045"/>
    <xdr:sp macro="" textlink="">
      <xdr:nvSpPr>
        <xdr:cNvPr id="139" name="テキスト ボックス 138"/>
        <xdr:cNvSpPr txBox="1"/>
      </xdr:nvSpPr>
      <xdr:spPr>
        <a:xfrm>
          <a:off x="3497795" y="951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162298</xdr:rowOff>
    </xdr:from>
    <xdr:to>
      <xdr:col>15</xdr:col>
      <xdr:colOff>101600</xdr:colOff>
      <xdr:row>57</xdr:row>
      <xdr:rowOff>92448</xdr:rowOff>
    </xdr:to>
    <xdr:sp macro="" textlink="">
      <xdr:nvSpPr>
        <xdr:cNvPr id="140" name="楕円 139"/>
        <xdr:cNvSpPr/>
      </xdr:nvSpPr>
      <xdr:spPr>
        <a:xfrm>
          <a:off x="2857500" y="97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108975</xdr:rowOff>
    </xdr:from>
    <xdr:ext cx="599010" cy="259045"/>
    <xdr:sp macro="" textlink="">
      <xdr:nvSpPr>
        <xdr:cNvPr id="141" name="テキスト ボックス 140"/>
        <xdr:cNvSpPr txBox="1"/>
      </xdr:nvSpPr>
      <xdr:spPr>
        <a:xfrm>
          <a:off x="2608795" y="95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xdr:rowOff>
    </xdr:from>
    <xdr:to>
      <xdr:col>10</xdr:col>
      <xdr:colOff>165100</xdr:colOff>
      <xdr:row>57</xdr:row>
      <xdr:rowOff>101984</xdr:rowOff>
    </xdr:to>
    <xdr:sp macro="" textlink="">
      <xdr:nvSpPr>
        <xdr:cNvPr id="142" name="楕円 141"/>
        <xdr:cNvSpPr/>
      </xdr:nvSpPr>
      <xdr:spPr>
        <a:xfrm>
          <a:off x="1968500" y="97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118511</xdr:rowOff>
    </xdr:from>
    <xdr:ext cx="599010" cy="259045"/>
    <xdr:sp macro="" textlink="">
      <xdr:nvSpPr>
        <xdr:cNvPr id="143" name="テキスト ボックス 142"/>
        <xdr:cNvSpPr txBox="1"/>
      </xdr:nvSpPr>
      <xdr:spPr>
        <a:xfrm>
          <a:off x="1719795" y="954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46417</xdr:rowOff>
    </xdr:from>
    <xdr:to>
      <xdr:col>6</xdr:col>
      <xdr:colOff>38100</xdr:colOff>
      <xdr:row>57</xdr:row>
      <xdr:rowOff>148017</xdr:rowOff>
    </xdr:to>
    <xdr:sp macro="" textlink="">
      <xdr:nvSpPr>
        <xdr:cNvPr id="144" name="楕円 143"/>
        <xdr:cNvSpPr/>
      </xdr:nvSpPr>
      <xdr:spPr>
        <a:xfrm>
          <a:off x="1079500" y="98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164544</xdr:rowOff>
    </xdr:from>
    <xdr:ext cx="599010" cy="259045"/>
    <xdr:sp macro="" textlink="">
      <xdr:nvSpPr>
        <xdr:cNvPr id="145" name="テキスト ボックス 144"/>
        <xdr:cNvSpPr txBox="1"/>
      </xdr:nvSpPr>
      <xdr:spPr>
        <a:xfrm>
          <a:off x="830795" y="959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143940</xdr:rowOff>
    </xdr:from>
    <xdr:to>
      <xdr:col>24</xdr:col>
      <xdr:colOff>63500</xdr:colOff>
      <xdr:row>78</xdr:row>
      <xdr:rowOff>154105</xdr:rowOff>
    </xdr:to>
    <xdr:cxnSp macro="">
      <xdr:nvCxnSpPr>
        <xdr:cNvPr id="174" name="直線コネクタ 173"/>
        <xdr:cNvCxnSpPr/>
      </xdr:nvCxnSpPr>
      <xdr:spPr>
        <a:xfrm flipV="1">
          <a:off x="3797300" y="13517040"/>
          <a:ext cx="838200" cy="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129702</xdr:rowOff>
    </xdr:from>
    <xdr:to>
      <xdr:col>19</xdr:col>
      <xdr:colOff>177800</xdr:colOff>
      <xdr:row>78</xdr:row>
      <xdr:rowOff>154105</xdr:rowOff>
    </xdr:to>
    <xdr:cxnSp macro="">
      <xdr:nvCxnSpPr>
        <xdr:cNvPr id="177" name="直線コネクタ 176"/>
        <xdr:cNvCxnSpPr/>
      </xdr:nvCxnSpPr>
      <xdr:spPr>
        <a:xfrm>
          <a:off x="2908300" y="13502802"/>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129702</xdr:rowOff>
    </xdr:from>
    <xdr:to>
      <xdr:col>15</xdr:col>
      <xdr:colOff>50800</xdr:colOff>
      <xdr:row>78</xdr:row>
      <xdr:rowOff>142687</xdr:rowOff>
    </xdr:to>
    <xdr:cxnSp macro="">
      <xdr:nvCxnSpPr>
        <xdr:cNvPr id="180" name="直線コネクタ 179"/>
        <xdr:cNvCxnSpPr/>
      </xdr:nvCxnSpPr>
      <xdr:spPr>
        <a:xfrm flipV="1">
          <a:off x="2019300" y="13502802"/>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142687</xdr:rowOff>
    </xdr:from>
    <xdr:to>
      <xdr:col>10</xdr:col>
      <xdr:colOff>114300</xdr:colOff>
      <xdr:row>78</xdr:row>
      <xdr:rowOff>151180</xdr:rowOff>
    </xdr:to>
    <xdr:cxnSp macro="">
      <xdr:nvCxnSpPr>
        <xdr:cNvPr id="183" name="直線コネクタ 182"/>
        <xdr:cNvCxnSpPr/>
      </xdr:nvCxnSpPr>
      <xdr:spPr>
        <a:xfrm flipV="1">
          <a:off x="1130300" y="1351578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93140</xdr:rowOff>
    </xdr:from>
    <xdr:to>
      <xdr:col>24</xdr:col>
      <xdr:colOff>114300</xdr:colOff>
      <xdr:row>79</xdr:row>
      <xdr:rowOff>23290</xdr:rowOff>
    </xdr:to>
    <xdr:sp macro="" textlink="">
      <xdr:nvSpPr>
        <xdr:cNvPr id="193" name="楕円 192"/>
        <xdr:cNvSpPr/>
      </xdr:nvSpPr>
      <xdr:spPr>
        <a:xfrm>
          <a:off x="4584700" y="134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103305</xdr:rowOff>
    </xdr:from>
    <xdr:to>
      <xdr:col>20</xdr:col>
      <xdr:colOff>38100</xdr:colOff>
      <xdr:row>79</xdr:row>
      <xdr:rowOff>33455</xdr:rowOff>
    </xdr:to>
    <xdr:sp macro="" textlink="">
      <xdr:nvSpPr>
        <xdr:cNvPr id="195" name="楕円 194"/>
        <xdr:cNvSpPr/>
      </xdr:nvSpPr>
      <xdr:spPr>
        <a:xfrm>
          <a:off x="3746500" y="134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49982</xdr:rowOff>
    </xdr:from>
    <xdr:ext cx="534377" cy="259045"/>
    <xdr:sp macro="" textlink="">
      <xdr:nvSpPr>
        <xdr:cNvPr id="196" name="テキスト ボックス 195"/>
        <xdr:cNvSpPr txBox="1"/>
      </xdr:nvSpPr>
      <xdr:spPr>
        <a:xfrm>
          <a:off x="3530111" y="1325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78902</xdr:rowOff>
    </xdr:from>
    <xdr:to>
      <xdr:col>15</xdr:col>
      <xdr:colOff>101600</xdr:colOff>
      <xdr:row>79</xdr:row>
      <xdr:rowOff>9052</xdr:rowOff>
    </xdr:to>
    <xdr:sp macro="" textlink="">
      <xdr:nvSpPr>
        <xdr:cNvPr id="197" name="楕円 196"/>
        <xdr:cNvSpPr/>
      </xdr:nvSpPr>
      <xdr:spPr>
        <a:xfrm>
          <a:off x="2857500" y="13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25579</xdr:rowOff>
    </xdr:from>
    <xdr:ext cx="534377" cy="259045"/>
    <xdr:sp macro="" textlink="">
      <xdr:nvSpPr>
        <xdr:cNvPr id="198" name="テキスト ボックス 197"/>
        <xdr:cNvSpPr txBox="1"/>
      </xdr:nvSpPr>
      <xdr:spPr>
        <a:xfrm>
          <a:off x="2641111" y="132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91887</xdr:rowOff>
    </xdr:from>
    <xdr:to>
      <xdr:col>10</xdr:col>
      <xdr:colOff>165100</xdr:colOff>
      <xdr:row>79</xdr:row>
      <xdr:rowOff>22037</xdr:rowOff>
    </xdr:to>
    <xdr:sp macro="" textlink="">
      <xdr:nvSpPr>
        <xdr:cNvPr id="199" name="楕円 198"/>
        <xdr:cNvSpPr/>
      </xdr:nvSpPr>
      <xdr:spPr>
        <a:xfrm>
          <a:off x="1968500" y="13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38564</xdr:rowOff>
    </xdr:from>
    <xdr:ext cx="534377" cy="259045"/>
    <xdr:sp macro="" textlink="">
      <xdr:nvSpPr>
        <xdr:cNvPr id="200" name="テキスト ボックス 199"/>
        <xdr:cNvSpPr txBox="1"/>
      </xdr:nvSpPr>
      <xdr:spPr>
        <a:xfrm>
          <a:off x="1752111" y="132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100380</xdr:rowOff>
    </xdr:from>
    <xdr:to>
      <xdr:col>6</xdr:col>
      <xdr:colOff>38100</xdr:colOff>
      <xdr:row>79</xdr:row>
      <xdr:rowOff>30530</xdr:rowOff>
    </xdr:to>
    <xdr:sp macro="" textlink="">
      <xdr:nvSpPr>
        <xdr:cNvPr id="201" name="楕円 200"/>
        <xdr:cNvSpPr/>
      </xdr:nvSpPr>
      <xdr:spPr>
        <a:xfrm>
          <a:off x="1079500" y="134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47057</xdr:rowOff>
    </xdr:from>
    <xdr:ext cx="534377" cy="259045"/>
    <xdr:sp macro="" textlink="">
      <xdr:nvSpPr>
        <xdr:cNvPr id="202" name="テキスト ボックス 201"/>
        <xdr:cNvSpPr txBox="1"/>
      </xdr:nvSpPr>
      <xdr:spPr>
        <a:xfrm>
          <a:off x="863111" y="132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127563</xdr:rowOff>
    </xdr:from>
    <xdr:to>
      <xdr:col>24</xdr:col>
      <xdr:colOff>63500</xdr:colOff>
      <xdr:row>93</xdr:row>
      <xdr:rowOff>157215</xdr:rowOff>
    </xdr:to>
    <xdr:cxnSp macro="">
      <xdr:nvCxnSpPr>
        <xdr:cNvPr id="233" name="直線コネクタ 232"/>
        <xdr:cNvCxnSpPr/>
      </xdr:nvCxnSpPr>
      <xdr:spPr>
        <a:xfrm>
          <a:off x="3797300" y="16072413"/>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127563</xdr:rowOff>
    </xdr:from>
    <xdr:to>
      <xdr:col>19</xdr:col>
      <xdr:colOff>177800</xdr:colOff>
      <xdr:row>94</xdr:row>
      <xdr:rowOff>6274</xdr:rowOff>
    </xdr:to>
    <xdr:cxnSp macro="">
      <xdr:nvCxnSpPr>
        <xdr:cNvPr id="236" name="直線コネクタ 235"/>
        <xdr:cNvCxnSpPr/>
      </xdr:nvCxnSpPr>
      <xdr:spPr>
        <a:xfrm flipV="1">
          <a:off x="2908300" y="160724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7324</xdr:rowOff>
    </xdr:from>
    <xdr:ext cx="534377" cy="259045"/>
    <xdr:sp macro="" textlink="">
      <xdr:nvSpPr>
        <xdr:cNvPr id="238" name="テキスト ボックス 237"/>
        <xdr:cNvSpPr txBox="1"/>
      </xdr:nvSpPr>
      <xdr:spPr>
        <a:xfrm>
          <a:off x="3530111" y="162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6274</xdr:rowOff>
    </xdr:from>
    <xdr:to>
      <xdr:col>15</xdr:col>
      <xdr:colOff>50800</xdr:colOff>
      <xdr:row>94</xdr:row>
      <xdr:rowOff>13077</xdr:rowOff>
    </xdr:to>
    <xdr:cxnSp macro="">
      <xdr:nvCxnSpPr>
        <xdr:cNvPr id="239" name="直線コネクタ 238"/>
        <xdr:cNvCxnSpPr/>
      </xdr:nvCxnSpPr>
      <xdr:spPr>
        <a:xfrm flipV="1">
          <a:off x="2019300" y="16122574"/>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30664</xdr:rowOff>
    </xdr:from>
    <xdr:ext cx="534377" cy="259045"/>
    <xdr:sp macro="" textlink="">
      <xdr:nvSpPr>
        <xdr:cNvPr id="241" name="テキスト ボックス 240"/>
        <xdr:cNvSpPr txBox="1"/>
      </xdr:nvSpPr>
      <xdr:spPr>
        <a:xfrm>
          <a:off x="2641111" y="163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13077</xdr:rowOff>
    </xdr:from>
    <xdr:to>
      <xdr:col>10</xdr:col>
      <xdr:colOff>114300</xdr:colOff>
      <xdr:row>94</xdr:row>
      <xdr:rowOff>22320</xdr:rowOff>
    </xdr:to>
    <xdr:cxnSp macro="">
      <xdr:nvCxnSpPr>
        <xdr:cNvPr id="242" name="直線コネクタ 241"/>
        <xdr:cNvCxnSpPr/>
      </xdr:nvCxnSpPr>
      <xdr:spPr>
        <a:xfrm flipV="1">
          <a:off x="1130300" y="1612937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36281</xdr:rowOff>
    </xdr:from>
    <xdr:ext cx="534377" cy="259045"/>
    <xdr:sp macro="" textlink="">
      <xdr:nvSpPr>
        <xdr:cNvPr id="244" name="テキスト ボックス 243"/>
        <xdr:cNvSpPr txBox="1"/>
      </xdr:nvSpPr>
      <xdr:spPr>
        <a:xfrm>
          <a:off x="1752111" y="1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37369</xdr:rowOff>
    </xdr:from>
    <xdr:ext cx="534377" cy="259045"/>
    <xdr:sp macro="" textlink="">
      <xdr:nvSpPr>
        <xdr:cNvPr id="246" name="テキスト ボックス 245"/>
        <xdr:cNvSpPr txBox="1"/>
      </xdr:nvSpPr>
      <xdr:spPr>
        <a:xfrm>
          <a:off x="863111" y="1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106415</xdr:rowOff>
    </xdr:from>
    <xdr:to>
      <xdr:col>24</xdr:col>
      <xdr:colOff>114300</xdr:colOff>
      <xdr:row>94</xdr:row>
      <xdr:rowOff>36565</xdr:rowOff>
    </xdr:to>
    <xdr:sp macro="" textlink="">
      <xdr:nvSpPr>
        <xdr:cNvPr id="252" name="楕円 251"/>
        <xdr:cNvSpPr/>
      </xdr:nvSpPr>
      <xdr:spPr>
        <a:xfrm>
          <a:off x="4584700" y="1605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129292</xdr:rowOff>
    </xdr:from>
    <xdr:ext cx="534377" cy="259045"/>
    <xdr:sp macro="" textlink="">
      <xdr:nvSpPr>
        <xdr:cNvPr id="253" name="扶助費該当値テキスト"/>
        <xdr:cNvSpPr txBox="1"/>
      </xdr:nvSpPr>
      <xdr:spPr>
        <a:xfrm>
          <a:off x="4686300" y="159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76763</xdr:rowOff>
    </xdr:from>
    <xdr:to>
      <xdr:col>20</xdr:col>
      <xdr:colOff>38100</xdr:colOff>
      <xdr:row>94</xdr:row>
      <xdr:rowOff>6913</xdr:rowOff>
    </xdr:to>
    <xdr:sp macro="" textlink="">
      <xdr:nvSpPr>
        <xdr:cNvPr id="254" name="楕円 253"/>
        <xdr:cNvSpPr/>
      </xdr:nvSpPr>
      <xdr:spPr>
        <a:xfrm>
          <a:off x="3746500" y="160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23440</xdr:rowOff>
    </xdr:from>
    <xdr:ext cx="534377" cy="259045"/>
    <xdr:sp macro="" textlink="">
      <xdr:nvSpPr>
        <xdr:cNvPr id="255" name="テキスト ボックス 254"/>
        <xdr:cNvSpPr txBox="1"/>
      </xdr:nvSpPr>
      <xdr:spPr>
        <a:xfrm>
          <a:off x="3530111" y="157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126924</xdr:rowOff>
    </xdr:from>
    <xdr:to>
      <xdr:col>15</xdr:col>
      <xdr:colOff>101600</xdr:colOff>
      <xdr:row>94</xdr:row>
      <xdr:rowOff>57074</xdr:rowOff>
    </xdr:to>
    <xdr:sp macro="" textlink="">
      <xdr:nvSpPr>
        <xdr:cNvPr id="256" name="楕円 255"/>
        <xdr:cNvSpPr/>
      </xdr:nvSpPr>
      <xdr:spPr>
        <a:xfrm>
          <a:off x="2857500" y="160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73601</xdr:rowOff>
    </xdr:from>
    <xdr:ext cx="534377" cy="259045"/>
    <xdr:sp macro="" textlink="">
      <xdr:nvSpPr>
        <xdr:cNvPr id="257" name="テキスト ボックス 256"/>
        <xdr:cNvSpPr txBox="1"/>
      </xdr:nvSpPr>
      <xdr:spPr>
        <a:xfrm>
          <a:off x="2641111" y="158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133727</xdr:rowOff>
    </xdr:from>
    <xdr:to>
      <xdr:col>10</xdr:col>
      <xdr:colOff>165100</xdr:colOff>
      <xdr:row>94</xdr:row>
      <xdr:rowOff>63877</xdr:rowOff>
    </xdr:to>
    <xdr:sp macro="" textlink="">
      <xdr:nvSpPr>
        <xdr:cNvPr id="258" name="楕円 257"/>
        <xdr:cNvSpPr/>
      </xdr:nvSpPr>
      <xdr:spPr>
        <a:xfrm>
          <a:off x="1968500" y="160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80404</xdr:rowOff>
    </xdr:from>
    <xdr:ext cx="534377" cy="259045"/>
    <xdr:sp macro="" textlink="">
      <xdr:nvSpPr>
        <xdr:cNvPr id="259" name="テキスト ボックス 258"/>
        <xdr:cNvSpPr txBox="1"/>
      </xdr:nvSpPr>
      <xdr:spPr>
        <a:xfrm>
          <a:off x="1752111" y="158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142970</xdr:rowOff>
    </xdr:from>
    <xdr:to>
      <xdr:col>6</xdr:col>
      <xdr:colOff>38100</xdr:colOff>
      <xdr:row>94</xdr:row>
      <xdr:rowOff>73120</xdr:rowOff>
    </xdr:to>
    <xdr:sp macro="" textlink="">
      <xdr:nvSpPr>
        <xdr:cNvPr id="260" name="楕円 259"/>
        <xdr:cNvSpPr/>
      </xdr:nvSpPr>
      <xdr:spPr>
        <a:xfrm>
          <a:off x="1079500" y="160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89647</xdr:rowOff>
    </xdr:from>
    <xdr:ext cx="534377" cy="259045"/>
    <xdr:sp macro="" textlink="">
      <xdr:nvSpPr>
        <xdr:cNvPr id="261" name="テキスト ボックス 260"/>
        <xdr:cNvSpPr txBox="1"/>
      </xdr:nvSpPr>
      <xdr:spPr>
        <a:xfrm>
          <a:off x="863111" y="158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17235</xdr:rowOff>
    </xdr:from>
    <xdr:to>
      <xdr:col>55</xdr:col>
      <xdr:colOff>0</xdr:colOff>
      <xdr:row>37</xdr:row>
      <xdr:rowOff>52314</xdr:rowOff>
    </xdr:to>
    <xdr:cxnSp macro="">
      <xdr:nvCxnSpPr>
        <xdr:cNvPr id="290" name="直線コネクタ 289"/>
        <xdr:cNvCxnSpPr/>
      </xdr:nvCxnSpPr>
      <xdr:spPr>
        <a:xfrm flipV="1">
          <a:off x="9639300" y="6189435"/>
          <a:ext cx="838200" cy="2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52314</xdr:rowOff>
    </xdr:from>
    <xdr:to>
      <xdr:col>50</xdr:col>
      <xdr:colOff>114300</xdr:colOff>
      <xdr:row>37</xdr:row>
      <xdr:rowOff>62243</xdr:rowOff>
    </xdr:to>
    <xdr:cxnSp macro="">
      <xdr:nvCxnSpPr>
        <xdr:cNvPr id="293" name="直線コネクタ 292"/>
        <xdr:cNvCxnSpPr/>
      </xdr:nvCxnSpPr>
      <xdr:spPr>
        <a:xfrm flipV="1">
          <a:off x="8750300" y="6395964"/>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62243</xdr:rowOff>
    </xdr:from>
    <xdr:to>
      <xdr:col>45</xdr:col>
      <xdr:colOff>177800</xdr:colOff>
      <xdr:row>37</xdr:row>
      <xdr:rowOff>73671</xdr:rowOff>
    </xdr:to>
    <xdr:cxnSp macro="">
      <xdr:nvCxnSpPr>
        <xdr:cNvPr id="296" name="直線コネクタ 295"/>
        <xdr:cNvCxnSpPr/>
      </xdr:nvCxnSpPr>
      <xdr:spPr>
        <a:xfrm flipV="1">
          <a:off x="7861300" y="6405893"/>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73671</xdr:rowOff>
    </xdr:from>
    <xdr:to>
      <xdr:col>41</xdr:col>
      <xdr:colOff>50800</xdr:colOff>
      <xdr:row>37</xdr:row>
      <xdr:rowOff>91365</xdr:rowOff>
    </xdr:to>
    <xdr:cxnSp macro="">
      <xdr:nvCxnSpPr>
        <xdr:cNvPr id="299" name="直線コネクタ 298"/>
        <xdr:cNvCxnSpPr/>
      </xdr:nvCxnSpPr>
      <xdr:spPr>
        <a:xfrm flipV="1">
          <a:off x="6972300" y="6417321"/>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137885</xdr:rowOff>
    </xdr:from>
    <xdr:to>
      <xdr:col>55</xdr:col>
      <xdr:colOff>50800</xdr:colOff>
      <xdr:row>36</xdr:row>
      <xdr:rowOff>68035</xdr:rowOff>
    </xdr:to>
    <xdr:sp macro="" textlink="">
      <xdr:nvSpPr>
        <xdr:cNvPr id="309" name="楕円 308"/>
        <xdr:cNvSpPr/>
      </xdr:nvSpPr>
      <xdr:spPr>
        <a:xfrm>
          <a:off x="10426700" y="61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116312</xdr:rowOff>
    </xdr:from>
    <xdr:ext cx="599010" cy="259045"/>
    <xdr:sp macro="" textlink="">
      <xdr:nvSpPr>
        <xdr:cNvPr id="310" name="補助費等該当値テキスト"/>
        <xdr:cNvSpPr txBox="1"/>
      </xdr:nvSpPr>
      <xdr:spPr>
        <a:xfrm>
          <a:off x="10528300" y="611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1514</xdr:rowOff>
    </xdr:from>
    <xdr:to>
      <xdr:col>50</xdr:col>
      <xdr:colOff>165100</xdr:colOff>
      <xdr:row>37</xdr:row>
      <xdr:rowOff>103114</xdr:rowOff>
    </xdr:to>
    <xdr:sp macro="" textlink="">
      <xdr:nvSpPr>
        <xdr:cNvPr id="311" name="楕円 310"/>
        <xdr:cNvSpPr/>
      </xdr:nvSpPr>
      <xdr:spPr>
        <a:xfrm>
          <a:off x="9588500" y="63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119641</xdr:rowOff>
    </xdr:from>
    <xdr:ext cx="599010" cy="259045"/>
    <xdr:sp macro="" textlink="">
      <xdr:nvSpPr>
        <xdr:cNvPr id="312" name="テキスト ボックス 311"/>
        <xdr:cNvSpPr txBox="1"/>
      </xdr:nvSpPr>
      <xdr:spPr>
        <a:xfrm>
          <a:off x="9339795" y="61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11443</xdr:rowOff>
    </xdr:from>
    <xdr:to>
      <xdr:col>46</xdr:col>
      <xdr:colOff>38100</xdr:colOff>
      <xdr:row>37</xdr:row>
      <xdr:rowOff>113043</xdr:rowOff>
    </xdr:to>
    <xdr:sp macro="" textlink="">
      <xdr:nvSpPr>
        <xdr:cNvPr id="313" name="楕円 312"/>
        <xdr:cNvSpPr/>
      </xdr:nvSpPr>
      <xdr:spPr>
        <a:xfrm>
          <a:off x="8699500" y="63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129570</xdr:rowOff>
    </xdr:from>
    <xdr:ext cx="599010" cy="259045"/>
    <xdr:sp macro="" textlink="">
      <xdr:nvSpPr>
        <xdr:cNvPr id="314" name="テキスト ボックス 313"/>
        <xdr:cNvSpPr txBox="1"/>
      </xdr:nvSpPr>
      <xdr:spPr>
        <a:xfrm>
          <a:off x="8450795" y="613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22871</xdr:rowOff>
    </xdr:from>
    <xdr:to>
      <xdr:col>41</xdr:col>
      <xdr:colOff>101600</xdr:colOff>
      <xdr:row>37</xdr:row>
      <xdr:rowOff>124471</xdr:rowOff>
    </xdr:to>
    <xdr:sp macro="" textlink="">
      <xdr:nvSpPr>
        <xdr:cNvPr id="315" name="楕円 314"/>
        <xdr:cNvSpPr/>
      </xdr:nvSpPr>
      <xdr:spPr>
        <a:xfrm>
          <a:off x="7810500" y="63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140998</xdr:rowOff>
    </xdr:from>
    <xdr:ext cx="599010" cy="259045"/>
    <xdr:sp macro="" textlink="">
      <xdr:nvSpPr>
        <xdr:cNvPr id="316" name="テキスト ボックス 315"/>
        <xdr:cNvSpPr txBox="1"/>
      </xdr:nvSpPr>
      <xdr:spPr>
        <a:xfrm>
          <a:off x="7561795" y="614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40565</xdr:rowOff>
    </xdr:from>
    <xdr:to>
      <xdr:col>36</xdr:col>
      <xdr:colOff>165100</xdr:colOff>
      <xdr:row>37</xdr:row>
      <xdr:rowOff>142165</xdr:rowOff>
    </xdr:to>
    <xdr:sp macro="" textlink="">
      <xdr:nvSpPr>
        <xdr:cNvPr id="317" name="楕円 316"/>
        <xdr:cNvSpPr/>
      </xdr:nvSpPr>
      <xdr:spPr>
        <a:xfrm>
          <a:off x="6921500" y="63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158692</xdr:rowOff>
    </xdr:from>
    <xdr:ext cx="599010" cy="259045"/>
    <xdr:sp macro="" textlink="">
      <xdr:nvSpPr>
        <xdr:cNvPr id="318" name="テキスト ボックス 317"/>
        <xdr:cNvSpPr txBox="1"/>
      </xdr:nvSpPr>
      <xdr:spPr>
        <a:xfrm>
          <a:off x="6672795" y="615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25958</xdr:rowOff>
    </xdr:from>
    <xdr:to>
      <xdr:col>55</xdr:col>
      <xdr:colOff>0</xdr:colOff>
      <xdr:row>58</xdr:row>
      <xdr:rowOff>91423</xdr:rowOff>
    </xdr:to>
    <xdr:cxnSp macro="">
      <xdr:nvCxnSpPr>
        <xdr:cNvPr id="347" name="直線コネクタ 346"/>
        <xdr:cNvCxnSpPr/>
      </xdr:nvCxnSpPr>
      <xdr:spPr>
        <a:xfrm flipV="1">
          <a:off x="9639300" y="9970058"/>
          <a:ext cx="838200" cy="6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87712</xdr:rowOff>
    </xdr:from>
    <xdr:to>
      <xdr:col>50</xdr:col>
      <xdr:colOff>114300</xdr:colOff>
      <xdr:row>58</xdr:row>
      <xdr:rowOff>91423</xdr:rowOff>
    </xdr:to>
    <xdr:cxnSp macro="">
      <xdr:nvCxnSpPr>
        <xdr:cNvPr id="350" name="直線コネクタ 349"/>
        <xdr:cNvCxnSpPr/>
      </xdr:nvCxnSpPr>
      <xdr:spPr>
        <a:xfrm>
          <a:off x="8750300" y="10031812"/>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29711</xdr:rowOff>
    </xdr:from>
    <xdr:to>
      <xdr:col>45</xdr:col>
      <xdr:colOff>177800</xdr:colOff>
      <xdr:row>58</xdr:row>
      <xdr:rowOff>87712</xdr:rowOff>
    </xdr:to>
    <xdr:cxnSp macro="">
      <xdr:nvCxnSpPr>
        <xdr:cNvPr id="353" name="直線コネクタ 352"/>
        <xdr:cNvCxnSpPr/>
      </xdr:nvCxnSpPr>
      <xdr:spPr>
        <a:xfrm>
          <a:off x="7861300" y="9973811"/>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29711</xdr:rowOff>
    </xdr:from>
    <xdr:to>
      <xdr:col>41</xdr:col>
      <xdr:colOff>50800</xdr:colOff>
      <xdr:row>58</xdr:row>
      <xdr:rowOff>81333</xdr:rowOff>
    </xdr:to>
    <xdr:cxnSp macro="">
      <xdr:nvCxnSpPr>
        <xdr:cNvPr id="356" name="直線コネクタ 355"/>
        <xdr:cNvCxnSpPr/>
      </xdr:nvCxnSpPr>
      <xdr:spPr>
        <a:xfrm flipV="1">
          <a:off x="6972300" y="9973811"/>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9083</xdr:rowOff>
    </xdr:from>
    <xdr:ext cx="599010" cy="259045"/>
    <xdr:sp macro="" textlink="">
      <xdr:nvSpPr>
        <xdr:cNvPr id="358" name="テキスト ボックス 357"/>
        <xdr:cNvSpPr txBox="1"/>
      </xdr:nvSpPr>
      <xdr:spPr>
        <a:xfrm>
          <a:off x="7561795" y="101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146608</xdr:rowOff>
    </xdr:from>
    <xdr:to>
      <xdr:col>55</xdr:col>
      <xdr:colOff>50800</xdr:colOff>
      <xdr:row>58</xdr:row>
      <xdr:rowOff>76758</xdr:rowOff>
    </xdr:to>
    <xdr:sp macro="" textlink="">
      <xdr:nvSpPr>
        <xdr:cNvPr id="366" name="楕円 365"/>
        <xdr:cNvSpPr/>
      </xdr:nvSpPr>
      <xdr:spPr>
        <a:xfrm>
          <a:off x="10426700" y="99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169485</xdr:rowOff>
    </xdr:from>
    <xdr:ext cx="599010" cy="259045"/>
    <xdr:sp macro="" textlink="">
      <xdr:nvSpPr>
        <xdr:cNvPr id="367" name="普通建設事業費該当値テキスト"/>
        <xdr:cNvSpPr txBox="1"/>
      </xdr:nvSpPr>
      <xdr:spPr>
        <a:xfrm>
          <a:off x="10528300" y="977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40623</xdr:rowOff>
    </xdr:from>
    <xdr:to>
      <xdr:col>50</xdr:col>
      <xdr:colOff>165100</xdr:colOff>
      <xdr:row>58</xdr:row>
      <xdr:rowOff>142223</xdr:rowOff>
    </xdr:to>
    <xdr:sp macro="" textlink="">
      <xdr:nvSpPr>
        <xdr:cNvPr id="368" name="楕円 367"/>
        <xdr:cNvSpPr/>
      </xdr:nvSpPr>
      <xdr:spPr>
        <a:xfrm>
          <a:off x="9588500" y="99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158750</xdr:rowOff>
    </xdr:from>
    <xdr:ext cx="599010" cy="259045"/>
    <xdr:sp macro="" textlink="">
      <xdr:nvSpPr>
        <xdr:cNvPr id="369" name="テキスト ボックス 368"/>
        <xdr:cNvSpPr txBox="1"/>
      </xdr:nvSpPr>
      <xdr:spPr>
        <a:xfrm>
          <a:off x="9339795" y="97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36912</xdr:rowOff>
    </xdr:from>
    <xdr:to>
      <xdr:col>46</xdr:col>
      <xdr:colOff>38100</xdr:colOff>
      <xdr:row>58</xdr:row>
      <xdr:rowOff>138512</xdr:rowOff>
    </xdr:to>
    <xdr:sp macro="" textlink="">
      <xdr:nvSpPr>
        <xdr:cNvPr id="370" name="楕円 369"/>
        <xdr:cNvSpPr/>
      </xdr:nvSpPr>
      <xdr:spPr>
        <a:xfrm>
          <a:off x="8699500" y="9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155039</xdr:rowOff>
    </xdr:from>
    <xdr:ext cx="599010" cy="259045"/>
    <xdr:sp macro="" textlink="">
      <xdr:nvSpPr>
        <xdr:cNvPr id="371" name="テキスト ボックス 370"/>
        <xdr:cNvSpPr txBox="1"/>
      </xdr:nvSpPr>
      <xdr:spPr>
        <a:xfrm>
          <a:off x="8450795" y="97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150361</xdr:rowOff>
    </xdr:from>
    <xdr:to>
      <xdr:col>41</xdr:col>
      <xdr:colOff>101600</xdr:colOff>
      <xdr:row>58</xdr:row>
      <xdr:rowOff>80511</xdr:rowOff>
    </xdr:to>
    <xdr:sp macro="" textlink="">
      <xdr:nvSpPr>
        <xdr:cNvPr id="372" name="楕円 371"/>
        <xdr:cNvSpPr/>
      </xdr:nvSpPr>
      <xdr:spPr>
        <a:xfrm>
          <a:off x="7810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97038</xdr:rowOff>
    </xdr:from>
    <xdr:ext cx="599010" cy="259045"/>
    <xdr:sp macro="" textlink="">
      <xdr:nvSpPr>
        <xdr:cNvPr id="373" name="テキスト ボックス 372"/>
        <xdr:cNvSpPr txBox="1"/>
      </xdr:nvSpPr>
      <xdr:spPr>
        <a:xfrm>
          <a:off x="7561795" y="96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30533</xdr:rowOff>
    </xdr:from>
    <xdr:to>
      <xdr:col>36</xdr:col>
      <xdr:colOff>165100</xdr:colOff>
      <xdr:row>58</xdr:row>
      <xdr:rowOff>132133</xdr:rowOff>
    </xdr:to>
    <xdr:sp macro="" textlink="">
      <xdr:nvSpPr>
        <xdr:cNvPr id="374" name="楕円 373"/>
        <xdr:cNvSpPr/>
      </xdr:nvSpPr>
      <xdr:spPr>
        <a:xfrm>
          <a:off x="6921500" y="99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148660</xdr:rowOff>
    </xdr:from>
    <xdr:ext cx="599010" cy="259045"/>
    <xdr:sp macro="" textlink="">
      <xdr:nvSpPr>
        <xdr:cNvPr id="375" name="テキスト ボックス 374"/>
        <xdr:cNvSpPr txBox="1"/>
      </xdr:nvSpPr>
      <xdr:spPr>
        <a:xfrm>
          <a:off x="6672795" y="974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157451</xdr:rowOff>
    </xdr:from>
    <xdr:to>
      <xdr:col>55</xdr:col>
      <xdr:colOff>0</xdr:colOff>
      <xdr:row>79</xdr:row>
      <xdr:rowOff>16137</xdr:rowOff>
    </xdr:to>
    <xdr:cxnSp macro="">
      <xdr:nvCxnSpPr>
        <xdr:cNvPr id="404" name="直線コネクタ 403"/>
        <xdr:cNvCxnSpPr/>
      </xdr:nvCxnSpPr>
      <xdr:spPr>
        <a:xfrm flipV="1">
          <a:off x="9639300" y="13530551"/>
          <a:ext cx="8382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152919</xdr:rowOff>
    </xdr:from>
    <xdr:to>
      <xdr:col>50</xdr:col>
      <xdr:colOff>114300</xdr:colOff>
      <xdr:row>79</xdr:row>
      <xdr:rowOff>16137</xdr:rowOff>
    </xdr:to>
    <xdr:cxnSp macro="">
      <xdr:nvCxnSpPr>
        <xdr:cNvPr id="407" name="直線コネクタ 406"/>
        <xdr:cNvCxnSpPr/>
      </xdr:nvCxnSpPr>
      <xdr:spPr>
        <a:xfrm>
          <a:off x="8750300" y="13526019"/>
          <a:ext cx="889000" cy="3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103443</xdr:rowOff>
    </xdr:from>
    <xdr:to>
      <xdr:col>45</xdr:col>
      <xdr:colOff>177800</xdr:colOff>
      <xdr:row>78</xdr:row>
      <xdr:rowOff>152919</xdr:rowOff>
    </xdr:to>
    <xdr:cxnSp macro="">
      <xdr:nvCxnSpPr>
        <xdr:cNvPr id="410" name="直線コネクタ 409"/>
        <xdr:cNvCxnSpPr/>
      </xdr:nvCxnSpPr>
      <xdr:spPr>
        <a:xfrm>
          <a:off x="7861300" y="13476543"/>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56219</xdr:rowOff>
    </xdr:from>
    <xdr:ext cx="534377" cy="259045"/>
    <xdr:sp macro="" textlink="">
      <xdr:nvSpPr>
        <xdr:cNvPr id="412" name="テキスト ボックス 411"/>
        <xdr:cNvSpPr txBox="1"/>
      </xdr:nvSpPr>
      <xdr:spPr>
        <a:xfrm>
          <a:off x="8483111" y="136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103443</xdr:rowOff>
    </xdr:from>
    <xdr:to>
      <xdr:col>41</xdr:col>
      <xdr:colOff>50800</xdr:colOff>
      <xdr:row>78</xdr:row>
      <xdr:rowOff>157764</xdr:rowOff>
    </xdr:to>
    <xdr:cxnSp macro="">
      <xdr:nvCxnSpPr>
        <xdr:cNvPr id="413" name="直線コネクタ 412"/>
        <xdr:cNvCxnSpPr/>
      </xdr:nvCxnSpPr>
      <xdr:spPr>
        <a:xfrm flipV="1">
          <a:off x="6972300" y="13476543"/>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34090</xdr:rowOff>
    </xdr:from>
    <xdr:ext cx="534377" cy="259045"/>
    <xdr:sp macro="" textlink="">
      <xdr:nvSpPr>
        <xdr:cNvPr id="415" name="テキスト ボックス 414"/>
        <xdr:cNvSpPr txBox="1"/>
      </xdr:nvSpPr>
      <xdr:spPr>
        <a:xfrm>
          <a:off x="7594111" y="13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44566</xdr:rowOff>
    </xdr:from>
    <xdr:ext cx="534377" cy="259045"/>
    <xdr:sp macro="" textlink="">
      <xdr:nvSpPr>
        <xdr:cNvPr id="417" name="テキスト ボックス 416"/>
        <xdr:cNvSpPr txBox="1"/>
      </xdr:nvSpPr>
      <xdr:spPr>
        <a:xfrm>
          <a:off x="6705111" y="135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106651</xdr:rowOff>
    </xdr:from>
    <xdr:to>
      <xdr:col>55</xdr:col>
      <xdr:colOff>50800</xdr:colOff>
      <xdr:row>79</xdr:row>
      <xdr:rowOff>36801</xdr:rowOff>
    </xdr:to>
    <xdr:sp macro="" textlink="">
      <xdr:nvSpPr>
        <xdr:cNvPr id="423" name="楕円 422"/>
        <xdr:cNvSpPr/>
      </xdr:nvSpPr>
      <xdr:spPr>
        <a:xfrm>
          <a:off x="10426700" y="134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136787</xdr:rowOff>
    </xdr:from>
    <xdr:to>
      <xdr:col>50</xdr:col>
      <xdr:colOff>165100</xdr:colOff>
      <xdr:row>79</xdr:row>
      <xdr:rowOff>66937</xdr:rowOff>
    </xdr:to>
    <xdr:sp macro="" textlink="">
      <xdr:nvSpPr>
        <xdr:cNvPr id="425" name="楕円 424"/>
        <xdr:cNvSpPr/>
      </xdr:nvSpPr>
      <xdr:spPr>
        <a:xfrm>
          <a:off x="9588500" y="135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58064</xdr:rowOff>
    </xdr:from>
    <xdr:ext cx="534377" cy="259045"/>
    <xdr:sp macro="" textlink="">
      <xdr:nvSpPr>
        <xdr:cNvPr id="426" name="テキスト ボックス 425"/>
        <xdr:cNvSpPr txBox="1"/>
      </xdr:nvSpPr>
      <xdr:spPr>
        <a:xfrm>
          <a:off x="9372111" y="136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102119</xdr:rowOff>
    </xdr:from>
    <xdr:to>
      <xdr:col>46</xdr:col>
      <xdr:colOff>38100</xdr:colOff>
      <xdr:row>79</xdr:row>
      <xdr:rowOff>32269</xdr:rowOff>
    </xdr:to>
    <xdr:sp macro="" textlink="">
      <xdr:nvSpPr>
        <xdr:cNvPr id="427" name="楕円 426"/>
        <xdr:cNvSpPr/>
      </xdr:nvSpPr>
      <xdr:spPr>
        <a:xfrm>
          <a:off x="8699500" y="134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48796</xdr:rowOff>
    </xdr:from>
    <xdr:ext cx="534377" cy="259045"/>
    <xdr:sp macro="" textlink="">
      <xdr:nvSpPr>
        <xdr:cNvPr id="428" name="テキスト ボックス 427"/>
        <xdr:cNvSpPr txBox="1"/>
      </xdr:nvSpPr>
      <xdr:spPr>
        <a:xfrm>
          <a:off x="8483111" y="132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52643</xdr:rowOff>
    </xdr:from>
    <xdr:to>
      <xdr:col>41</xdr:col>
      <xdr:colOff>101600</xdr:colOff>
      <xdr:row>78</xdr:row>
      <xdr:rowOff>154243</xdr:rowOff>
    </xdr:to>
    <xdr:sp macro="" textlink="">
      <xdr:nvSpPr>
        <xdr:cNvPr id="429" name="楕円 428"/>
        <xdr:cNvSpPr/>
      </xdr:nvSpPr>
      <xdr:spPr>
        <a:xfrm>
          <a:off x="7810500" y="134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170770</xdr:rowOff>
    </xdr:from>
    <xdr:ext cx="599010" cy="259045"/>
    <xdr:sp macro="" textlink="">
      <xdr:nvSpPr>
        <xdr:cNvPr id="430" name="テキスト ボックス 429"/>
        <xdr:cNvSpPr txBox="1"/>
      </xdr:nvSpPr>
      <xdr:spPr>
        <a:xfrm>
          <a:off x="7561795" y="132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106964</xdr:rowOff>
    </xdr:from>
    <xdr:to>
      <xdr:col>36</xdr:col>
      <xdr:colOff>165100</xdr:colOff>
      <xdr:row>79</xdr:row>
      <xdr:rowOff>37114</xdr:rowOff>
    </xdr:to>
    <xdr:sp macro="" textlink="">
      <xdr:nvSpPr>
        <xdr:cNvPr id="431" name="楕円 430"/>
        <xdr:cNvSpPr/>
      </xdr:nvSpPr>
      <xdr:spPr>
        <a:xfrm>
          <a:off x="6921500" y="134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53641</xdr:rowOff>
    </xdr:from>
    <xdr:ext cx="534377" cy="259045"/>
    <xdr:sp macro="" textlink="">
      <xdr:nvSpPr>
        <xdr:cNvPr id="432" name="テキスト ボックス 431"/>
        <xdr:cNvSpPr txBox="1"/>
      </xdr:nvSpPr>
      <xdr:spPr>
        <a:xfrm>
          <a:off x="6705111" y="132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167357</xdr:rowOff>
    </xdr:from>
    <xdr:to>
      <xdr:col>55</xdr:col>
      <xdr:colOff>0</xdr:colOff>
      <xdr:row>98</xdr:row>
      <xdr:rowOff>48422</xdr:rowOff>
    </xdr:to>
    <xdr:cxnSp macro="">
      <xdr:nvCxnSpPr>
        <xdr:cNvPr id="459" name="直線コネクタ 458"/>
        <xdr:cNvCxnSpPr/>
      </xdr:nvCxnSpPr>
      <xdr:spPr>
        <a:xfrm flipV="1">
          <a:off x="9639300" y="16798007"/>
          <a:ext cx="838200" cy="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48422</xdr:rowOff>
    </xdr:from>
    <xdr:to>
      <xdr:col>50</xdr:col>
      <xdr:colOff>114300</xdr:colOff>
      <xdr:row>98</xdr:row>
      <xdr:rowOff>60847</xdr:rowOff>
    </xdr:to>
    <xdr:cxnSp macro="">
      <xdr:nvCxnSpPr>
        <xdr:cNvPr id="462" name="直線コネクタ 461"/>
        <xdr:cNvCxnSpPr/>
      </xdr:nvCxnSpPr>
      <xdr:spPr>
        <a:xfrm flipV="1">
          <a:off x="8750300" y="16850522"/>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60172</xdr:rowOff>
    </xdr:from>
    <xdr:to>
      <xdr:col>45</xdr:col>
      <xdr:colOff>177800</xdr:colOff>
      <xdr:row>98</xdr:row>
      <xdr:rowOff>60847</xdr:rowOff>
    </xdr:to>
    <xdr:cxnSp macro="">
      <xdr:nvCxnSpPr>
        <xdr:cNvPr id="465" name="直線コネクタ 464"/>
        <xdr:cNvCxnSpPr/>
      </xdr:nvCxnSpPr>
      <xdr:spPr>
        <a:xfrm>
          <a:off x="7861300" y="1686227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44524</xdr:rowOff>
    </xdr:from>
    <xdr:to>
      <xdr:col>41</xdr:col>
      <xdr:colOff>50800</xdr:colOff>
      <xdr:row>98</xdr:row>
      <xdr:rowOff>60172</xdr:rowOff>
    </xdr:to>
    <xdr:cxnSp macro="">
      <xdr:nvCxnSpPr>
        <xdr:cNvPr id="468" name="直線コネクタ 467"/>
        <xdr:cNvCxnSpPr/>
      </xdr:nvCxnSpPr>
      <xdr:spPr>
        <a:xfrm>
          <a:off x="6972300" y="16846624"/>
          <a:ext cx="889000" cy="1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116557</xdr:rowOff>
    </xdr:from>
    <xdr:to>
      <xdr:col>55</xdr:col>
      <xdr:colOff>50800</xdr:colOff>
      <xdr:row>98</xdr:row>
      <xdr:rowOff>46707</xdr:rowOff>
    </xdr:to>
    <xdr:sp macro="" textlink="">
      <xdr:nvSpPr>
        <xdr:cNvPr id="478" name="楕円 477"/>
        <xdr:cNvSpPr/>
      </xdr:nvSpPr>
      <xdr:spPr>
        <a:xfrm>
          <a:off x="10426700" y="16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139434</xdr:rowOff>
    </xdr:from>
    <xdr:ext cx="599010" cy="259045"/>
    <xdr:sp macro="" textlink="">
      <xdr:nvSpPr>
        <xdr:cNvPr id="479" name="普通建設事業費 （ うち更新整備　）該当値テキスト"/>
        <xdr:cNvSpPr txBox="1"/>
      </xdr:nvSpPr>
      <xdr:spPr>
        <a:xfrm>
          <a:off x="10528300" y="1659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169072</xdr:rowOff>
    </xdr:from>
    <xdr:to>
      <xdr:col>50</xdr:col>
      <xdr:colOff>165100</xdr:colOff>
      <xdr:row>98</xdr:row>
      <xdr:rowOff>99222</xdr:rowOff>
    </xdr:to>
    <xdr:sp macro="" textlink="">
      <xdr:nvSpPr>
        <xdr:cNvPr id="480" name="楕円 479"/>
        <xdr:cNvSpPr/>
      </xdr:nvSpPr>
      <xdr:spPr>
        <a:xfrm>
          <a:off x="9588500" y="167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115749</xdr:rowOff>
    </xdr:from>
    <xdr:ext cx="599010" cy="259045"/>
    <xdr:sp macro="" textlink="">
      <xdr:nvSpPr>
        <xdr:cNvPr id="481" name="テキスト ボックス 480"/>
        <xdr:cNvSpPr txBox="1"/>
      </xdr:nvSpPr>
      <xdr:spPr>
        <a:xfrm>
          <a:off x="9339795" y="1657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10047</xdr:rowOff>
    </xdr:from>
    <xdr:to>
      <xdr:col>46</xdr:col>
      <xdr:colOff>38100</xdr:colOff>
      <xdr:row>98</xdr:row>
      <xdr:rowOff>111647</xdr:rowOff>
    </xdr:to>
    <xdr:sp macro="" textlink="">
      <xdr:nvSpPr>
        <xdr:cNvPr id="482" name="楕円 481"/>
        <xdr:cNvSpPr/>
      </xdr:nvSpPr>
      <xdr:spPr>
        <a:xfrm>
          <a:off x="8699500" y="168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128174</xdr:rowOff>
    </xdr:from>
    <xdr:ext cx="599010" cy="259045"/>
    <xdr:sp macro="" textlink="">
      <xdr:nvSpPr>
        <xdr:cNvPr id="483" name="テキスト ボックス 482"/>
        <xdr:cNvSpPr txBox="1"/>
      </xdr:nvSpPr>
      <xdr:spPr>
        <a:xfrm>
          <a:off x="8450795" y="165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9372</xdr:rowOff>
    </xdr:from>
    <xdr:to>
      <xdr:col>41</xdr:col>
      <xdr:colOff>101600</xdr:colOff>
      <xdr:row>98</xdr:row>
      <xdr:rowOff>110972</xdr:rowOff>
    </xdr:to>
    <xdr:sp macro="" textlink="">
      <xdr:nvSpPr>
        <xdr:cNvPr id="484" name="楕円 483"/>
        <xdr:cNvSpPr/>
      </xdr:nvSpPr>
      <xdr:spPr>
        <a:xfrm>
          <a:off x="7810500" y="168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127499</xdr:rowOff>
    </xdr:from>
    <xdr:ext cx="599010" cy="259045"/>
    <xdr:sp macro="" textlink="">
      <xdr:nvSpPr>
        <xdr:cNvPr id="485" name="テキスト ボックス 484"/>
        <xdr:cNvSpPr txBox="1"/>
      </xdr:nvSpPr>
      <xdr:spPr>
        <a:xfrm>
          <a:off x="7561795" y="165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165174</xdr:rowOff>
    </xdr:from>
    <xdr:to>
      <xdr:col>36</xdr:col>
      <xdr:colOff>165100</xdr:colOff>
      <xdr:row>98</xdr:row>
      <xdr:rowOff>95324</xdr:rowOff>
    </xdr:to>
    <xdr:sp macro="" textlink="">
      <xdr:nvSpPr>
        <xdr:cNvPr id="486" name="楕円 485"/>
        <xdr:cNvSpPr/>
      </xdr:nvSpPr>
      <xdr:spPr>
        <a:xfrm>
          <a:off x="6921500" y="16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111851</xdr:rowOff>
    </xdr:from>
    <xdr:ext cx="599010" cy="259045"/>
    <xdr:sp macro="" textlink="">
      <xdr:nvSpPr>
        <xdr:cNvPr id="487" name="テキスト ボックス 486"/>
        <xdr:cNvSpPr txBox="1"/>
      </xdr:nvSpPr>
      <xdr:spPr>
        <a:xfrm>
          <a:off x="6672795" y="1657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162640</xdr:rowOff>
    </xdr:from>
    <xdr:to>
      <xdr:col>85</xdr:col>
      <xdr:colOff>127000</xdr:colOff>
      <xdr:row>37</xdr:row>
      <xdr:rowOff>165993</xdr:rowOff>
    </xdr:to>
    <xdr:cxnSp macro="">
      <xdr:nvCxnSpPr>
        <xdr:cNvPr id="516" name="直線コネクタ 515"/>
        <xdr:cNvCxnSpPr/>
      </xdr:nvCxnSpPr>
      <xdr:spPr>
        <a:xfrm>
          <a:off x="15481300" y="6506290"/>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162640</xdr:rowOff>
    </xdr:from>
    <xdr:to>
      <xdr:col>81</xdr:col>
      <xdr:colOff>50800</xdr:colOff>
      <xdr:row>38</xdr:row>
      <xdr:rowOff>92642</xdr:rowOff>
    </xdr:to>
    <xdr:cxnSp macro="">
      <xdr:nvCxnSpPr>
        <xdr:cNvPr id="519" name="直線コネクタ 518"/>
        <xdr:cNvCxnSpPr/>
      </xdr:nvCxnSpPr>
      <xdr:spPr>
        <a:xfrm flipV="1">
          <a:off x="14592300" y="6506290"/>
          <a:ext cx="889000" cy="1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54960</xdr:rowOff>
    </xdr:from>
    <xdr:ext cx="534377" cy="259045"/>
    <xdr:sp macro="" textlink="">
      <xdr:nvSpPr>
        <xdr:cNvPr id="521" name="テキスト ボックス 520"/>
        <xdr:cNvSpPr txBox="1"/>
      </xdr:nvSpPr>
      <xdr:spPr>
        <a:xfrm>
          <a:off x="15214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92642</xdr:rowOff>
    </xdr:from>
    <xdr:to>
      <xdr:col>76</xdr:col>
      <xdr:colOff>114300</xdr:colOff>
      <xdr:row>38</xdr:row>
      <xdr:rowOff>115381</xdr:rowOff>
    </xdr:to>
    <xdr:cxnSp macro="">
      <xdr:nvCxnSpPr>
        <xdr:cNvPr id="522" name="直線コネクタ 521"/>
        <xdr:cNvCxnSpPr/>
      </xdr:nvCxnSpPr>
      <xdr:spPr>
        <a:xfrm flipV="1">
          <a:off x="13703300" y="6607742"/>
          <a:ext cx="889000" cy="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71543</xdr:rowOff>
    </xdr:from>
    <xdr:to>
      <xdr:col>71</xdr:col>
      <xdr:colOff>177800</xdr:colOff>
      <xdr:row>38</xdr:row>
      <xdr:rowOff>115381</xdr:rowOff>
    </xdr:to>
    <xdr:cxnSp macro="">
      <xdr:nvCxnSpPr>
        <xdr:cNvPr id="525" name="直線コネクタ 524"/>
        <xdr:cNvCxnSpPr/>
      </xdr:nvCxnSpPr>
      <xdr:spPr>
        <a:xfrm>
          <a:off x="12814300" y="6586643"/>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56337</xdr:rowOff>
    </xdr:from>
    <xdr:ext cx="534377" cy="259045"/>
    <xdr:sp macro="" textlink="">
      <xdr:nvSpPr>
        <xdr:cNvPr id="527" name="テキスト ボックス 526"/>
        <xdr:cNvSpPr txBox="1"/>
      </xdr:nvSpPr>
      <xdr:spPr>
        <a:xfrm>
          <a:off x="13436111" y="67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115193</xdr:rowOff>
    </xdr:from>
    <xdr:to>
      <xdr:col>85</xdr:col>
      <xdr:colOff>177800</xdr:colOff>
      <xdr:row>38</xdr:row>
      <xdr:rowOff>45343</xdr:rowOff>
    </xdr:to>
    <xdr:sp macro="" textlink="">
      <xdr:nvSpPr>
        <xdr:cNvPr id="535" name="楕円 534"/>
        <xdr:cNvSpPr/>
      </xdr:nvSpPr>
      <xdr:spPr>
        <a:xfrm>
          <a:off x="16268700" y="64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138070</xdr:rowOff>
    </xdr:from>
    <xdr:ext cx="599010" cy="259045"/>
    <xdr:sp macro="" textlink="">
      <xdr:nvSpPr>
        <xdr:cNvPr id="536" name="災害復旧事業費該当値テキスト"/>
        <xdr:cNvSpPr txBox="1"/>
      </xdr:nvSpPr>
      <xdr:spPr>
        <a:xfrm>
          <a:off x="16370300" y="63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111840</xdr:rowOff>
    </xdr:from>
    <xdr:to>
      <xdr:col>81</xdr:col>
      <xdr:colOff>101600</xdr:colOff>
      <xdr:row>38</xdr:row>
      <xdr:rowOff>41990</xdr:rowOff>
    </xdr:to>
    <xdr:sp macro="" textlink="">
      <xdr:nvSpPr>
        <xdr:cNvPr id="537" name="楕円 536"/>
        <xdr:cNvSpPr/>
      </xdr:nvSpPr>
      <xdr:spPr>
        <a:xfrm>
          <a:off x="15430500" y="64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58517</xdr:rowOff>
    </xdr:from>
    <xdr:ext cx="599010" cy="259045"/>
    <xdr:sp macro="" textlink="">
      <xdr:nvSpPr>
        <xdr:cNvPr id="538" name="テキスト ボックス 537"/>
        <xdr:cNvSpPr txBox="1"/>
      </xdr:nvSpPr>
      <xdr:spPr>
        <a:xfrm>
          <a:off x="15181795" y="62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41842</xdr:rowOff>
    </xdr:from>
    <xdr:to>
      <xdr:col>76</xdr:col>
      <xdr:colOff>165100</xdr:colOff>
      <xdr:row>38</xdr:row>
      <xdr:rowOff>143442</xdr:rowOff>
    </xdr:to>
    <xdr:sp macro="" textlink="">
      <xdr:nvSpPr>
        <xdr:cNvPr id="539" name="楕円 538"/>
        <xdr:cNvSpPr/>
      </xdr:nvSpPr>
      <xdr:spPr>
        <a:xfrm>
          <a:off x="14541500" y="65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159970</xdr:rowOff>
    </xdr:from>
    <xdr:ext cx="534377" cy="259045"/>
    <xdr:sp macro="" textlink="">
      <xdr:nvSpPr>
        <xdr:cNvPr id="540" name="テキスト ボックス 539"/>
        <xdr:cNvSpPr txBox="1"/>
      </xdr:nvSpPr>
      <xdr:spPr>
        <a:xfrm>
          <a:off x="14325111" y="63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64581</xdr:rowOff>
    </xdr:from>
    <xdr:to>
      <xdr:col>72</xdr:col>
      <xdr:colOff>38100</xdr:colOff>
      <xdr:row>38</xdr:row>
      <xdr:rowOff>166181</xdr:rowOff>
    </xdr:to>
    <xdr:sp macro="" textlink="">
      <xdr:nvSpPr>
        <xdr:cNvPr id="541" name="楕円 540"/>
        <xdr:cNvSpPr/>
      </xdr:nvSpPr>
      <xdr:spPr>
        <a:xfrm>
          <a:off x="13652500" y="65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11258</xdr:rowOff>
    </xdr:from>
    <xdr:ext cx="534377" cy="259045"/>
    <xdr:sp macro="" textlink="">
      <xdr:nvSpPr>
        <xdr:cNvPr id="542" name="テキスト ボックス 541"/>
        <xdr:cNvSpPr txBox="1"/>
      </xdr:nvSpPr>
      <xdr:spPr>
        <a:xfrm>
          <a:off x="13436111" y="63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20743</xdr:rowOff>
    </xdr:from>
    <xdr:to>
      <xdr:col>67</xdr:col>
      <xdr:colOff>101600</xdr:colOff>
      <xdr:row>38</xdr:row>
      <xdr:rowOff>122343</xdr:rowOff>
    </xdr:to>
    <xdr:sp macro="" textlink="">
      <xdr:nvSpPr>
        <xdr:cNvPr id="543" name="楕円 542"/>
        <xdr:cNvSpPr/>
      </xdr:nvSpPr>
      <xdr:spPr>
        <a:xfrm>
          <a:off x="12763500" y="653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138870</xdr:rowOff>
    </xdr:from>
    <xdr:ext cx="534377" cy="259045"/>
    <xdr:sp macro="" textlink="">
      <xdr:nvSpPr>
        <xdr:cNvPr id="544" name="テキスト ボックス 543"/>
        <xdr:cNvSpPr txBox="1"/>
      </xdr:nvSpPr>
      <xdr:spPr>
        <a:xfrm>
          <a:off x="12547111" y="63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37491</xdr:rowOff>
    </xdr:from>
    <xdr:to>
      <xdr:col>85</xdr:col>
      <xdr:colOff>127000</xdr:colOff>
      <xdr:row>78</xdr:row>
      <xdr:rowOff>59835</xdr:rowOff>
    </xdr:to>
    <xdr:cxnSp macro="">
      <xdr:nvCxnSpPr>
        <xdr:cNvPr id="628" name="直線コネクタ 627"/>
        <xdr:cNvCxnSpPr/>
      </xdr:nvCxnSpPr>
      <xdr:spPr>
        <a:xfrm flipV="1">
          <a:off x="15481300" y="13410591"/>
          <a:ext cx="8382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59835</xdr:rowOff>
    </xdr:from>
    <xdr:to>
      <xdr:col>81</xdr:col>
      <xdr:colOff>50800</xdr:colOff>
      <xdr:row>78</xdr:row>
      <xdr:rowOff>70698</xdr:rowOff>
    </xdr:to>
    <xdr:cxnSp macro="">
      <xdr:nvCxnSpPr>
        <xdr:cNvPr id="631" name="直線コネクタ 630"/>
        <xdr:cNvCxnSpPr/>
      </xdr:nvCxnSpPr>
      <xdr:spPr>
        <a:xfrm flipV="1">
          <a:off x="14592300" y="1343293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70698</xdr:rowOff>
    </xdr:from>
    <xdr:to>
      <xdr:col>76</xdr:col>
      <xdr:colOff>114300</xdr:colOff>
      <xdr:row>78</xdr:row>
      <xdr:rowOff>94873</xdr:rowOff>
    </xdr:to>
    <xdr:cxnSp macro="">
      <xdr:nvCxnSpPr>
        <xdr:cNvPr id="634" name="直線コネクタ 633"/>
        <xdr:cNvCxnSpPr/>
      </xdr:nvCxnSpPr>
      <xdr:spPr>
        <a:xfrm flipV="1">
          <a:off x="13703300" y="13443798"/>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87091</xdr:rowOff>
    </xdr:from>
    <xdr:to>
      <xdr:col>71</xdr:col>
      <xdr:colOff>177800</xdr:colOff>
      <xdr:row>78</xdr:row>
      <xdr:rowOff>94873</xdr:rowOff>
    </xdr:to>
    <xdr:cxnSp macro="">
      <xdr:nvCxnSpPr>
        <xdr:cNvPr id="637" name="直線コネクタ 636"/>
        <xdr:cNvCxnSpPr/>
      </xdr:nvCxnSpPr>
      <xdr:spPr>
        <a:xfrm>
          <a:off x="12814300" y="13460191"/>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158141</xdr:rowOff>
    </xdr:from>
    <xdr:to>
      <xdr:col>85</xdr:col>
      <xdr:colOff>177800</xdr:colOff>
      <xdr:row>78</xdr:row>
      <xdr:rowOff>88291</xdr:rowOff>
    </xdr:to>
    <xdr:sp macro="" textlink="">
      <xdr:nvSpPr>
        <xdr:cNvPr id="647" name="楕円 646"/>
        <xdr:cNvSpPr/>
      </xdr:nvSpPr>
      <xdr:spPr>
        <a:xfrm>
          <a:off x="16268700" y="133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136568</xdr:rowOff>
    </xdr:from>
    <xdr:ext cx="599010" cy="259045"/>
    <xdr:sp macro="" textlink="">
      <xdr:nvSpPr>
        <xdr:cNvPr id="648" name="公債費該当値テキスト"/>
        <xdr:cNvSpPr txBox="1"/>
      </xdr:nvSpPr>
      <xdr:spPr>
        <a:xfrm>
          <a:off x="16370300" y="1333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9035</xdr:rowOff>
    </xdr:from>
    <xdr:to>
      <xdr:col>81</xdr:col>
      <xdr:colOff>101600</xdr:colOff>
      <xdr:row>78</xdr:row>
      <xdr:rowOff>110635</xdr:rowOff>
    </xdr:to>
    <xdr:sp macro="" textlink="">
      <xdr:nvSpPr>
        <xdr:cNvPr id="649" name="楕円 648"/>
        <xdr:cNvSpPr/>
      </xdr:nvSpPr>
      <xdr:spPr>
        <a:xfrm>
          <a:off x="15430500" y="133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127162</xdr:rowOff>
    </xdr:from>
    <xdr:ext cx="599010" cy="259045"/>
    <xdr:sp macro="" textlink="">
      <xdr:nvSpPr>
        <xdr:cNvPr id="650" name="テキスト ボックス 649"/>
        <xdr:cNvSpPr txBox="1"/>
      </xdr:nvSpPr>
      <xdr:spPr>
        <a:xfrm>
          <a:off x="15181795" y="131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19898</xdr:rowOff>
    </xdr:from>
    <xdr:to>
      <xdr:col>76</xdr:col>
      <xdr:colOff>165100</xdr:colOff>
      <xdr:row>78</xdr:row>
      <xdr:rowOff>121498</xdr:rowOff>
    </xdr:to>
    <xdr:sp macro="" textlink="">
      <xdr:nvSpPr>
        <xdr:cNvPr id="651" name="楕円 650"/>
        <xdr:cNvSpPr/>
      </xdr:nvSpPr>
      <xdr:spPr>
        <a:xfrm>
          <a:off x="14541500" y="133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138025</xdr:rowOff>
    </xdr:from>
    <xdr:ext cx="599010" cy="259045"/>
    <xdr:sp macro="" textlink="">
      <xdr:nvSpPr>
        <xdr:cNvPr id="652" name="テキスト ボックス 651"/>
        <xdr:cNvSpPr txBox="1"/>
      </xdr:nvSpPr>
      <xdr:spPr>
        <a:xfrm>
          <a:off x="14292795" y="1316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44073</xdr:rowOff>
    </xdr:from>
    <xdr:to>
      <xdr:col>72</xdr:col>
      <xdr:colOff>38100</xdr:colOff>
      <xdr:row>78</xdr:row>
      <xdr:rowOff>145673</xdr:rowOff>
    </xdr:to>
    <xdr:sp macro="" textlink="">
      <xdr:nvSpPr>
        <xdr:cNvPr id="653" name="楕円 652"/>
        <xdr:cNvSpPr/>
      </xdr:nvSpPr>
      <xdr:spPr>
        <a:xfrm>
          <a:off x="13652500" y="134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136800</xdr:rowOff>
    </xdr:from>
    <xdr:ext cx="599010" cy="259045"/>
    <xdr:sp macro="" textlink="">
      <xdr:nvSpPr>
        <xdr:cNvPr id="654" name="テキスト ボックス 653"/>
        <xdr:cNvSpPr txBox="1"/>
      </xdr:nvSpPr>
      <xdr:spPr>
        <a:xfrm>
          <a:off x="13403795" y="135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36291</xdr:rowOff>
    </xdr:from>
    <xdr:to>
      <xdr:col>67</xdr:col>
      <xdr:colOff>101600</xdr:colOff>
      <xdr:row>78</xdr:row>
      <xdr:rowOff>137891</xdr:rowOff>
    </xdr:to>
    <xdr:sp macro="" textlink="">
      <xdr:nvSpPr>
        <xdr:cNvPr id="655" name="楕円 654"/>
        <xdr:cNvSpPr/>
      </xdr:nvSpPr>
      <xdr:spPr>
        <a:xfrm>
          <a:off x="12763500" y="134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154418</xdr:rowOff>
    </xdr:from>
    <xdr:ext cx="599010" cy="259045"/>
    <xdr:sp macro="" textlink="">
      <xdr:nvSpPr>
        <xdr:cNvPr id="656" name="テキスト ボックス 655"/>
        <xdr:cNvSpPr txBox="1"/>
      </xdr:nvSpPr>
      <xdr:spPr>
        <a:xfrm>
          <a:off x="12514795" y="1318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26702</xdr:rowOff>
    </xdr:from>
    <xdr:to>
      <xdr:col>85</xdr:col>
      <xdr:colOff>127000</xdr:colOff>
      <xdr:row>99</xdr:row>
      <xdr:rowOff>30167</xdr:rowOff>
    </xdr:to>
    <xdr:cxnSp macro="">
      <xdr:nvCxnSpPr>
        <xdr:cNvPr id="685" name="直線コネクタ 684"/>
        <xdr:cNvCxnSpPr/>
      </xdr:nvCxnSpPr>
      <xdr:spPr>
        <a:xfrm>
          <a:off x="15481300" y="17000252"/>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26702</xdr:rowOff>
    </xdr:from>
    <xdr:to>
      <xdr:col>81</xdr:col>
      <xdr:colOff>50800</xdr:colOff>
      <xdr:row>99</xdr:row>
      <xdr:rowOff>38336</xdr:rowOff>
    </xdr:to>
    <xdr:cxnSp macro="">
      <xdr:nvCxnSpPr>
        <xdr:cNvPr id="688" name="直線コネクタ 687"/>
        <xdr:cNvCxnSpPr/>
      </xdr:nvCxnSpPr>
      <xdr:spPr>
        <a:xfrm flipV="1">
          <a:off x="14592300" y="17000252"/>
          <a:ext cx="88900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38336</xdr:rowOff>
    </xdr:from>
    <xdr:to>
      <xdr:col>76</xdr:col>
      <xdr:colOff>114300</xdr:colOff>
      <xdr:row>99</xdr:row>
      <xdr:rowOff>40501</xdr:rowOff>
    </xdr:to>
    <xdr:cxnSp macro="">
      <xdr:nvCxnSpPr>
        <xdr:cNvPr id="691" name="直線コネクタ 690"/>
        <xdr:cNvCxnSpPr/>
      </xdr:nvCxnSpPr>
      <xdr:spPr>
        <a:xfrm flipV="1">
          <a:off x="13703300" y="17011886"/>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40501</xdr:rowOff>
    </xdr:from>
    <xdr:to>
      <xdr:col>71</xdr:col>
      <xdr:colOff>177800</xdr:colOff>
      <xdr:row>99</xdr:row>
      <xdr:rowOff>42825</xdr:rowOff>
    </xdr:to>
    <xdr:cxnSp macro="">
      <xdr:nvCxnSpPr>
        <xdr:cNvPr id="694" name="直線コネクタ 693"/>
        <xdr:cNvCxnSpPr/>
      </xdr:nvCxnSpPr>
      <xdr:spPr>
        <a:xfrm flipV="1">
          <a:off x="12814300" y="1701405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150817</xdr:rowOff>
    </xdr:from>
    <xdr:to>
      <xdr:col>85</xdr:col>
      <xdr:colOff>177800</xdr:colOff>
      <xdr:row>99</xdr:row>
      <xdr:rowOff>80967</xdr:rowOff>
    </xdr:to>
    <xdr:sp macro="" textlink="">
      <xdr:nvSpPr>
        <xdr:cNvPr id="704" name="楕円 703"/>
        <xdr:cNvSpPr/>
      </xdr:nvSpPr>
      <xdr:spPr>
        <a:xfrm>
          <a:off x="16268700" y="169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147352</xdr:rowOff>
    </xdr:from>
    <xdr:to>
      <xdr:col>81</xdr:col>
      <xdr:colOff>101600</xdr:colOff>
      <xdr:row>99</xdr:row>
      <xdr:rowOff>77502</xdr:rowOff>
    </xdr:to>
    <xdr:sp macro="" textlink="">
      <xdr:nvSpPr>
        <xdr:cNvPr id="706" name="楕円 705"/>
        <xdr:cNvSpPr/>
      </xdr:nvSpPr>
      <xdr:spPr>
        <a:xfrm>
          <a:off x="15430500" y="169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68629</xdr:rowOff>
    </xdr:from>
    <xdr:ext cx="534377" cy="259045"/>
    <xdr:sp macro="" textlink="">
      <xdr:nvSpPr>
        <xdr:cNvPr id="707" name="テキスト ボックス 706"/>
        <xdr:cNvSpPr txBox="1"/>
      </xdr:nvSpPr>
      <xdr:spPr>
        <a:xfrm>
          <a:off x="15214111" y="170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158986</xdr:rowOff>
    </xdr:from>
    <xdr:to>
      <xdr:col>76</xdr:col>
      <xdr:colOff>165100</xdr:colOff>
      <xdr:row>99</xdr:row>
      <xdr:rowOff>89136</xdr:rowOff>
    </xdr:to>
    <xdr:sp macro="" textlink="">
      <xdr:nvSpPr>
        <xdr:cNvPr id="708" name="楕円 707"/>
        <xdr:cNvSpPr/>
      </xdr:nvSpPr>
      <xdr:spPr>
        <a:xfrm>
          <a:off x="14541500" y="169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80263</xdr:rowOff>
    </xdr:from>
    <xdr:ext cx="469744" cy="259045"/>
    <xdr:sp macro="" textlink="">
      <xdr:nvSpPr>
        <xdr:cNvPr id="709" name="テキスト ボックス 708"/>
        <xdr:cNvSpPr txBox="1"/>
      </xdr:nvSpPr>
      <xdr:spPr>
        <a:xfrm>
          <a:off x="14357428" y="170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161151</xdr:rowOff>
    </xdr:from>
    <xdr:to>
      <xdr:col>72</xdr:col>
      <xdr:colOff>38100</xdr:colOff>
      <xdr:row>99</xdr:row>
      <xdr:rowOff>91301</xdr:rowOff>
    </xdr:to>
    <xdr:sp macro="" textlink="">
      <xdr:nvSpPr>
        <xdr:cNvPr id="710" name="楕円 709"/>
        <xdr:cNvSpPr/>
      </xdr:nvSpPr>
      <xdr:spPr>
        <a:xfrm>
          <a:off x="13652500" y="169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82428</xdr:rowOff>
    </xdr:from>
    <xdr:ext cx="469744" cy="259045"/>
    <xdr:sp macro="" textlink="">
      <xdr:nvSpPr>
        <xdr:cNvPr id="711" name="テキスト ボックス 710"/>
        <xdr:cNvSpPr txBox="1"/>
      </xdr:nvSpPr>
      <xdr:spPr>
        <a:xfrm>
          <a:off x="13468428" y="1705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163475</xdr:rowOff>
    </xdr:from>
    <xdr:to>
      <xdr:col>67</xdr:col>
      <xdr:colOff>101600</xdr:colOff>
      <xdr:row>99</xdr:row>
      <xdr:rowOff>93625</xdr:rowOff>
    </xdr:to>
    <xdr:sp macro="" textlink="">
      <xdr:nvSpPr>
        <xdr:cNvPr id="712" name="楕円 711"/>
        <xdr:cNvSpPr/>
      </xdr:nvSpPr>
      <xdr:spPr>
        <a:xfrm>
          <a:off x="12763500" y="169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84752</xdr:rowOff>
    </xdr:from>
    <xdr:ext cx="469744" cy="259045"/>
    <xdr:sp macro="" textlink="">
      <xdr:nvSpPr>
        <xdr:cNvPr id="713" name="テキスト ボックス 712"/>
        <xdr:cNvSpPr txBox="1"/>
      </xdr:nvSpPr>
      <xdr:spPr>
        <a:xfrm>
          <a:off x="12579428" y="1705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32578</xdr:rowOff>
    </xdr:from>
    <xdr:to>
      <xdr:col>116</xdr:col>
      <xdr:colOff>63500</xdr:colOff>
      <xdr:row>38</xdr:row>
      <xdr:rowOff>139700</xdr:rowOff>
    </xdr:to>
    <xdr:cxnSp macro="">
      <xdr:nvCxnSpPr>
        <xdr:cNvPr id="740" name="直線コネクタ 739"/>
        <xdr:cNvCxnSpPr/>
      </xdr:nvCxnSpPr>
      <xdr:spPr>
        <a:xfrm>
          <a:off x="21323300" y="6547678"/>
          <a:ext cx="8382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32578</xdr:rowOff>
    </xdr:from>
    <xdr:to>
      <xdr:col>111</xdr:col>
      <xdr:colOff>177800</xdr:colOff>
      <xdr:row>38</xdr:row>
      <xdr:rowOff>136523</xdr:rowOff>
    </xdr:to>
    <xdr:cxnSp macro="">
      <xdr:nvCxnSpPr>
        <xdr:cNvPr id="743" name="直線コネクタ 742"/>
        <xdr:cNvCxnSpPr/>
      </xdr:nvCxnSpPr>
      <xdr:spPr>
        <a:xfrm flipV="1">
          <a:off x="20434300" y="6547678"/>
          <a:ext cx="889000" cy="10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100474</xdr:rowOff>
    </xdr:from>
    <xdr:ext cx="469744" cy="259045"/>
    <xdr:sp macro="" textlink="">
      <xdr:nvSpPr>
        <xdr:cNvPr id="745" name="テキスト ボックス 744"/>
        <xdr:cNvSpPr txBox="1"/>
      </xdr:nvSpPr>
      <xdr:spPr>
        <a:xfrm>
          <a:off x="21088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136523</xdr:rowOff>
    </xdr:from>
    <xdr:to>
      <xdr:col>107</xdr:col>
      <xdr:colOff>50800</xdr:colOff>
      <xdr:row>38</xdr:row>
      <xdr:rowOff>139700</xdr:rowOff>
    </xdr:to>
    <xdr:cxnSp macro="">
      <xdr:nvCxnSpPr>
        <xdr:cNvPr id="746" name="直線コネクタ 745"/>
        <xdr:cNvCxnSpPr/>
      </xdr:nvCxnSpPr>
      <xdr:spPr>
        <a:xfrm flipV="1">
          <a:off x="19545300" y="6651623"/>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153228</xdr:rowOff>
    </xdr:from>
    <xdr:to>
      <xdr:col>112</xdr:col>
      <xdr:colOff>38100</xdr:colOff>
      <xdr:row>38</xdr:row>
      <xdr:rowOff>83378</xdr:rowOff>
    </xdr:to>
    <xdr:sp macro="" textlink="">
      <xdr:nvSpPr>
        <xdr:cNvPr id="761" name="楕円 760"/>
        <xdr:cNvSpPr/>
      </xdr:nvSpPr>
      <xdr:spPr>
        <a:xfrm>
          <a:off x="21272500" y="64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99905</xdr:rowOff>
    </xdr:from>
    <xdr:ext cx="469744" cy="259045"/>
    <xdr:sp macro="" textlink="">
      <xdr:nvSpPr>
        <xdr:cNvPr id="762" name="テキスト ボックス 761"/>
        <xdr:cNvSpPr txBox="1"/>
      </xdr:nvSpPr>
      <xdr:spPr>
        <a:xfrm>
          <a:off x="21088428" y="6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85723</xdr:rowOff>
    </xdr:from>
    <xdr:to>
      <xdr:col>107</xdr:col>
      <xdr:colOff>101600</xdr:colOff>
      <xdr:row>39</xdr:row>
      <xdr:rowOff>15873</xdr:rowOff>
    </xdr:to>
    <xdr:sp macro="" textlink="">
      <xdr:nvSpPr>
        <xdr:cNvPr id="763" name="楕円 762"/>
        <xdr:cNvSpPr/>
      </xdr:nvSpPr>
      <xdr:spPr>
        <a:xfrm>
          <a:off x="20383500" y="66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7000</xdr:rowOff>
    </xdr:from>
    <xdr:ext cx="378565" cy="259045"/>
    <xdr:sp macro="" textlink="">
      <xdr:nvSpPr>
        <xdr:cNvPr id="764" name="テキスト ボックス 763"/>
        <xdr:cNvSpPr txBox="1"/>
      </xdr:nvSpPr>
      <xdr:spPr>
        <a:xfrm>
          <a:off x="20245017" y="669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84968</xdr:rowOff>
    </xdr:from>
    <xdr:to>
      <xdr:col>116</xdr:col>
      <xdr:colOff>63500</xdr:colOff>
      <xdr:row>58</xdr:row>
      <xdr:rowOff>94044</xdr:rowOff>
    </xdr:to>
    <xdr:cxnSp macro="">
      <xdr:nvCxnSpPr>
        <xdr:cNvPr id="795" name="直線コネクタ 794"/>
        <xdr:cNvCxnSpPr/>
      </xdr:nvCxnSpPr>
      <xdr:spPr>
        <a:xfrm>
          <a:off x="21323300" y="10029068"/>
          <a:ext cx="8382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80680</xdr:rowOff>
    </xdr:from>
    <xdr:to>
      <xdr:col>111</xdr:col>
      <xdr:colOff>177800</xdr:colOff>
      <xdr:row>58</xdr:row>
      <xdr:rowOff>84968</xdr:rowOff>
    </xdr:to>
    <xdr:cxnSp macro="">
      <xdr:nvCxnSpPr>
        <xdr:cNvPr id="798" name="直線コネクタ 797"/>
        <xdr:cNvCxnSpPr/>
      </xdr:nvCxnSpPr>
      <xdr:spPr>
        <a:xfrm>
          <a:off x="20434300" y="10024780"/>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159535</xdr:rowOff>
    </xdr:from>
    <xdr:ext cx="469744" cy="259045"/>
    <xdr:sp macro="" textlink="">
      <xdr:nvSpPr>
        <xdr:cNvPr id="800" name="テキスト ボックス 799"/>
        <xdr:cNvSpPr txBox="1"/>
      </xdr:nvSpPr>
      <xdr:spPr>
        <a:xfrm>
          <a:off x="21088428" y="101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80680</xdr:rowOff>
    </xdr:from>
    <xdr:to>
      <xdr:col>107</xdr:col>
      <xdr:colOff>50800</xdr:colOff>
      <xdr:row>58</xdr:row>
      <xdr:rowOff>91927</xdr:rowOff>
    </xdr:to>
    <xdr:cxnSp macro="">
      <xdr:nvCxnSpPr>
        <xdr:cNvPr id="801" name="直線コネクタ 800"/>
        <xdr:cNvCxnSpPr/>
      </xdr:nvCxnSpPr>
      <xdr:spPr>
        <a:xfrm flipV="1">
          <a:off x="19545300" y="10024780"/>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151580</xdr:rowOff>
    </xdr:from>
    <xdr:ext cx="469744" cy="259045"/>
    <xdr:sp macro="" textlink="">
      <xdr:nvSpPr>
        <xdr:cNvPr id="803" name="テキスト ボックス 802"/>
        <xdr:cNvSpPr txBox="1"/>
      </xdr:nvSpPr>
      <xdr:spPr>
        <a:xfrm>
          <a:off x="20199428" y="100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88146</xdr:rowOff>
    </xdr:from>
    <xdr:to>
      <xdr:col>102</xdr:col>
      <xdr:colOff>114300</xdr:colOff>
      <xdr:row>58</xdr:row>
      <xdr:rowOff>91927</xdr:rowOff>
    </xdr:to>
    <xdr:cxnSp macro="">
      <xdr:nvCxnSpPr>
        <xdr:cNvPr id="804" name="直線コネクタ 803"/>
        <xdr:cNvCxnSpPr/>
      </xdr:nvCxnSpPr>
      <xdr:spPr>
        <a:xfrm>
          <a:off x="18656300" y="10032246"/>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156614</xdr:rowOff>
    </xdr:from>
    <xdr:ext cx="469744" cy="259045"/>
    <xdr:sp macro="" textlink="">
      <xdr:nvSpPr>
        <xdr:cNvPr id="806" name="テキスト ボックス 805"/>
        <xdr:cNvSpPr txBox="1"/>
      </xdr:nvSpPr>
      <xdr:spPr>
        <a:xfrm>
          <a:off x="19310428" y="1010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157272</xdr:rowOff>
    </xdr:from>
    <xdr:ext cx="469744" cy="259045"/>
    <xdr:sp macro="" textlink="">
      <xdr:nvSpPr>
        <xdr:cNvPr id="808" name="テキスト ボックス 807"/>
        <xdr:cNvSpPr txBox="1"/>
      </xdr:nvSpPr>
      <xdr:spPr>
        <a:xfrm>
          <a:off x="18421428" y="101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43244</xdr:rowOff>
    </xdr:from>
    <xdr:to>
      <xdr:col>116</xdr:col>
      <xdr:colOff>114300</xdr:colOff>
      <xdr:row>58</xdr:row>
      <xdr:rowOff>144844</xdr:rowOff>
    </xdr:to>
    <xdr:sp macro="" textlink="">
      <xdr:nvSpPr>
        <xdr:cNvPr id="814" name="楕円 813"/>
        <xdr:cNvSpPr/>
      </xdr:nvSpPr>
      <xdr:spPr>
        <a:xfrm>
          <a:off x="22110700" y="99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2621</xdr:rowOff>
    </xdr:from>
    <xdr:ext cx="469744" cy="259045"/>
    <xdr:sp macro="" textlink="">
      <xdr:nvSpPr>
        <xdr:cNvPr id="815" name="貸付金該当値テキスト"/>
        <xdr:cNvSpPr txBox="1"/>
      </xdr:nvSpPr>
      <xdr:spPr>
        <a:xfrm>
          <a:off x="22212300" y="977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34168</xdr:rowOff>
    </xdr:from>
    <xdr:to>
      <xdr:col>112</xdr:col>
      <xdr:colOff>38100</xdr:colOff>
      <xdr:row>58</xdr:row>
      <xdr:rowOff>135768</xdr:rowOff>
    </xdr:to>
    <xdr:sp macro="" textlink="">
      <xdr:nvSpPr>
        <xdr:cNvPr id="816" name="楕円 815"/>
        <xdr:cNvSpPr/>
      </xdr:nvSpPr>
      <xdr:spPr>
        <a:xfrm>
          <a:off x="21272500" y="99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152295</xdr:rowOff>
    </xdr:from>
    <xdr:ext cx="534377" cy="259045"/>
    <xdr:sp macro="" textlink="">
      <xdr:nvSpPr>
        <xdr:cNvPr id="817" name="テキスト ボックス 816"/>
        <xdr:cNvSpPr txBox="1"/>
      </xdr:nvSpPr>
      <xdr:spPr>
        <a:xfrm>
          <a:off x="21056111" y="97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29880</xdr:rowOff>
    </xdr:from>
    <xdr:to>
      <xdr:col>107</xdr:col>
      <xdr:colOff>101600</xdr:colOff>
      <xdr:row>58</xdr:row>
      <xdr:rowOff>131480</xdr:rowOff>
    </xdr:to>
    <xdr:sp macro="" textlink="">
      <xdr:nvSpPr>
        <xdr:cNvPr id="818" name="楕円 817"/>
        <xdr:cNvSpPr/>
      </xdr:nvSpPr>
      <xdr:spPr>
        <a:xfrm>
          <a:off x="20383500" y="99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148007</xdr:rowOff>
    </xdr:from>
    <xdr:ext cx="534377" cy="259045"/>
    <xdr:sp macro="" textlink="">
      <xdr:nvSpPr>
        <xdr:cNvPr id="819" name="テキスト ボックス 818"/>
        <xdr:cNvSpPr txBox="1"/>
      </xdr:nvSpPr>
      <xdr:spPr>
        <a:xfrm>
          <a:off x="20167111" y="974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41127</xdr:rowOff>
    </xdr:from>
    <xdr:to>
      <xdr:col>102</xdr:col>
      <xdr:colOff>165100</xdr:colOff>
      <xdr:row>58</xdr:row>
      <xdr:rowOff>142727</xdr:rowOff>
    </xdr:to>
    <xdr:sp macro="" textlink="">
      <xdr:nvSpPr>
        <xdr:cNvPr id="820" name="楕円 819"/>
        <xdr:cNvSpPr/>
      </xdr:nvSpPr>
      <xdr:spPr>
        <a:xfrm>
          <a:off x="19494500" y="99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159254</xdr:rowOff>
    </xdr:from>
    <xdr:ext cx="534377" cy="259045"/>
    <xdr:sp macro="" textlink="">
      <xdr:nvSpPr>
        <xdr:cNvPr id="821" name="テキスト ボックス 820"/>
        <xdr:cNvSpPr txBox="1"/>
      </xdr:nvSpPr>
      <xdr:spPr>
        <a:xfrm>
          <a:off x="19278111" y="97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37346</xdr:rowOff>
    </xdr:from>
    <xdr:to>
      <xdr:col>98</xdr:col>
      <xdr:colOff>38100</xdr:colOff>
      <xdr:row>58</xdr:row>
      <xdr:rowOff>138946</xdr:rowOff>
    </xdr:to>
    <xdr:sp macro="" textlink="">
      <xdr:nvSpPr>
        <xdr:cNvPr id="822" name="楕円 821"/>
        <xdr:cNvSpPr/>
      </xdr:nvSpPr>
      <xdr:spPr>
        <a:xfrm>
          <a:off x="18605500" y="9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155473</xdr:rowOff>
    </xdr:from>
    <xdr:ext cx="534377" cy="259045"/>
    <xdr:sp macro="" textlink="">
      <xdr:nvSpPr>
        <xdr:cNvPr id="823" name="テキスト ボックス 822"/>
        <xdr:cNvSpPr txBox="1"/>
      </xdr:nvSpPr>
      <xdr:spPr>
        <a:xfrm>
          <a:off x="18389111" y="97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3561</xdr:rowOff>
    </xdr:from>
    <xdr:to>
      <xdr:col>116</xdr:col>
      <xdr:colOff>63500</xdr:colOff>
      <xdr:row>78</xdr:row>
      <xdr:rowOff>5607</xdr:rowOff>
    </xdr:to>
    <xdr:cxnSp macro="">
      <xdr:nvCxnSpPr>
        <xdr:cNvPr id="852" name="直線コネクタ 851"/>
        <xdr:cNvCxnSpPr/>
      </xdr:nvCxnSpPr>
      <xdr:spPr>
        <a:xfrm>
          <a:off x="21323300" y="13376661"/>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3561</xdr:rowOff>
    </xdr:from>
    <xdr:to>
      <xdr:col>111</xdr:col>
      <xdr:colOff>177800</xdr:colOff>
      <xdr:row>78</xdr:row>
      <xdr:rowOff>17002</xdr:rowOff>
    </xdr:to>
    <xdr:cxnSp macro="">
      <xdr:nvCxnSpPr>
        <xdr:cNvPr id="855" name="直線コネクタ 854"/>
        <xdr:cNvCxnSpPr/>
      </xdr:nvCxnSpPr>
      <xdr:spPr>
        <a:xfrm flipV="1">
          <a:off x="20434300" y="13376661"/>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148784</xdr:rowOff>
    </xdr:from>
    <xdr:ext cx="534377" cy="259045"/>
    <xdr:sp macro="" textlink="">
      <xdr:nvSpPr>
        <xdr:cNvPr id="857" name="テキスト ボックス 856"/>
        <xdr:cNvSpPr txBox="1"/>
      </xdr:nvSpPr>
      <xdr:spPr>
        <a:xfrm>
          <a:off x="21056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7584</xdr:rowOff>
    </xdr:from>
    <xdr:to>
      <xdr:col>107</xdr:col>
      <xdr:colOff>50800</xdr:colOff>
      <xdr:row>78</xdr:row>
      <xdr:rowOff>17002</xdr:rowOff>
    </xdr:to>
    <xdr:cxnSp macro="">
      <xdr:nvCxnSpPr>
        <xdr:cNvPr id="858" name="直線コネクタ 857"/>
        <xdr:cNvCxnSpPr/>
      </xdr:nvCxnSpPr>
      <xdr:spPr>
        <a:xfrm>
          <a:off x="19545300" y="13380684"/>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7584</xdr:rowOff>
    </xdr:from>
    <xdr:to>
      <xdr:col>102</xdr:col>
      <xdr:colOff>114300</xdr:colOff>
      <xdr:row>78</xdr:row>
      <xdr:rowOff>20710</xdr:rowOff>
    </xdr:to>
    <xdr:cxnSp macro="">
      <xdr:nvCxnSpPr>
        <xdr:cNvPr id="861" name="直線コネクタ 860"/>
        <xdr:cNvCxnSpPr/>
      </xdr:nvCxnSpPr>
      <xdr:spPr>
        <a:xfrm flipV="1">
          <a:off x="18656300" y="13380684"/>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150906</xdr:rowOff>
    </xdr:from>
    <xdr:ext cx="534377" cy="259045"/>
    <xdr:sp macro="" textlink="">
      <xdr:nvSpPr>
        <xdr:cNvPr id="865" name="テキスト ボックス 864"/>
        <xdr:cNvSpPr txBox="1"/>
      </xdr:nvSpPr>
      <xdr:spPr>
        <a:xfrm>
          <a:off x="18389111" y="130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126257</xdr:rowOff>
    </xdr:from>
    <xdr:to>
      <xdr:col>116</xdr:col>
      <xdr:colOff>114300</xdr:colOff>
      <xdr:row>78</xdr:row>
      <xdr:rowOff>56407</xdr:rowOff>
    </xdr:to>
    <xdr:sp macro="" textlink="">
      <xdr:nvSpPr>
        <xdr:cNvPr id="871" name="楕円 870"/>
        <xdr:cNvSpPr/>
      </xdr:nvSpPr>
      <xdr:spPr>
        <a:xfrm>
          <a:off x="22110700" y="133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41184</xdr:rowOff>
    </xdr:from>
    <xdr:ext cx="534377" cy="259045"/>
    <xdr:sp macro="" textlink="">
      <xdr:nvSpPr>
        <xdr:cNvPr id="872" name="繰出金該当値テキスト"/>
        <xdr:cNvSpPr txBox="1"/>
      </xdr:nvSpPr>
      <xdr:spPr>
        <a:xfrm>
          <a:off x="22212300" y="132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124211</xdr:rowOff>
    </xdr:from>
    <xdr:to>
      <xdr:col>112</xdr:col>
      <xdr:colOff>38100</xdr:colOff>
      <xdr:row>78</xdr:row>
      <xdr:rowOff>54361</xdr:rowOff>
    </xdr:to>
    <xdr:sp macro="" textlink="">
      <xdr:nvSpPr>
        <xdr:cNvPr id="873" name="楕円 872"/>
        <xdr:cNvSpPr/>
      </xdr:nvSpPr>
      <xdr:spPr>
        <a:xfrm>
          <a:off x="21272500" y="133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45488</xdr:rowOff>
    </xdr:from>
    <xdr:ext cx="534377" cy="259045"/>
    <xdr:sp macro="" textlink="">
      <xdr:nvSpPr>
        <xdr:cNvPr id="874" name="テキスト ボックス 873"/>
        <xdr:cNvSpPr txBox="1"/>
      </xdr:nvSpPr>
      <xdr:spPr>
        <a:xfrm>
          <a:off x="21056111" y="134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137652</xdr:rowOff>
    </xdr:from>
    <xdr:to>
      <xdr:col>107</xdr:col>
      <xdr:colOff>101600</xdr:colOff>
      <xdr:row>78</xdr:row>
      <xdr:rowOff>67802</xdr:rowOff>
    </xdr:to>
    <xdr:sp macro="" textlink="">
      <xdr:nvSpPr>
        <xdr:cNvPr id="875" name="楕円 874"/>
        <xdr:cNvSpPr/>
      </xdr:nvSpPr>
      <xdr:spPr>
        <a:xfrm>
          <a:off x="20383500" y="133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58929</xdr:rowOff>
    </xdr:from>
    <xdr:ext cx="534377" cy="259045"/>
    <xdr:sp macro="" textlink="">
      <xdr:nvSpPr>
        <xdr:cNvPr id="876" name="テキスト ボックス 875"/>
        <xdr:cNvSpPr txBox="1"/>
      </xdr:nvSpPr>
      <xdr:spPr>
        <a:xfrm>
          <a:off x="20167111" y="134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128234</xdr:rowOff>
    </xdr:from>
    <xdr:to>
      <xdr:col>102</xdr:col>
      <xdr:colOff>165100</xdr:colOff>
      <xdr:row>78</xdr:row>
      <xdr:rowOff>58384</xdr:rowOff>
    </xdr:to>
    <xdr:sp macro="" textlink="">
      <xdr:nvSpPr>
        <xdr:cNvPr id="877" name="楕円 876"/>
        <xdr:cNvSpPr/>
      </xdr:nvSpPr>
      <xdr:spPr>
        <a:xfrm>
          <a:off x="19494500" y="133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49511</xdr:rowOff>
    </xdr:from>
    <xdr:ext cx="534377" cy="259045"/>
    <xdr:sp macro="" textlink="">
      <xdr:nvSpPr>
        <xdr:cNvPr id="878" name="テキスト ボックス 877"/>
        <xdr:cNvSpPr txBox="1"/>
      </xdr:nvSpPr>
      <xdr:spPr>
        <a:xfrm>
          <a:off x="19278111" y="134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141360</xdr:rowOff>
    </xdr:from>
    <xdr:to>
      <xdr:col>98</xdr:col>
      <xdr:colOff>38100</xdr:colOff>
      <xdr:row>78</xdr:row>
      <xdr:rowOff>71510</xdr:rowOff>
    </xdr:to>
    <xdr:sp macro="" textlink="">
      <xdr:nvSpPr>
        <xdr:cNvPr id="879" name="楕円 878"/>
        <xdr:cNvSpPr/>
      </xdr:nvSpPr>
      <xdr:spPr>
        <a:xfrm>
          <a:off x="18605500" y="1334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62637</xdr:rowOff>
    </xdr:from>
    <xdr:ext cx="534377" cy="259045"/>
    <xdr:sp macro="" textlink="">
      <xdr:nvSpPr>
        <xdr:cNvPr id="880" name="テキスト ボックス 879"/>
        <xdr:cNvSpPr txBox="1"/>
      </xdr:nvSpPr>
      <xdr:spPr>
        <a:xfrm>
          <a:off x="18389111" y="134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latin typeface="ＭＳ Ｐゴシック" panose="020B0600070205080204" pitchFamily="50" charset="-128"/>
              <a:ea typeface="ＭＳ Ｐゴシック" panose="020B0600070205080204" pitchFamily="50" charset="-128"/>
            </a:rPr>
            <a:t>1,643</a:t>
          </a:r>
          <a:r>
            <a:rPr kumimoji="1" lang="ja-JP" altLang="en-US" sz="1400">
              <a:latin typeface="ＭＳ Ｐゴシック" panose="020B0600070205080204" pitchFamily="50" charset="-128"/>
              <a:ea typeface="ＭＳ Ｐゴシック" panose="020B0600070205080204" pitchFamily="50" charset="-128"/>
            </a:rPr>
            <a:t>千円となっている。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主な歳出項目である普通建設事業費は、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498,536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千円となっており、類似団体と比べても高い水準にある。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今後においても、老朽化した施設等の更新が控えているが、施設の集約等を検討し、歳出の抑制に努める。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4,785
4,694
743.09
7,940,967
7,865,527
75,318
3,543,366
7,937,666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112439</xdr:rowOff>
    </xdr:from>
    <xdr:to>
      <xdr:col>24</xdr:col>
      <xdr:colOff>63500</xdr:colOff>
      <xdr:row>37</xdr:row>
      <xdr:rowOff>114859</xdr:rowOff>
    </xdr:to>
    <xdr:cxnSp macro="">
      <xdr:nvCxnSpPr>
        <xdr:cNvPr id="60" name="直線コネクタ 59"/>
        <xdr:cNvCxnSpPr/>
      </xdr:nvCxnSpPr>
      <xdr:spPr>
        <a:xfrm flipV="1">
          <a:off x="3797300" y="6456089"/>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114859</xdr:rowOff>
    </xdr:from>
    <xdr:to>
      <xdr:col>19</xdr:col>
      <xdr:colOff>177800</xdr:colOff>
      <xdr:row>37</xdr:row>
      <xdr:rowOff>132652</xdr:rowOff>
    </xdr:to>
    <xdr:cxnSp macro="">
      <xdr:nvCxnSpPr>
        <xdr:cNvPr id="63" name="直線コネクタ 62"/>
        <xdr:cNvCxnSpPr/>
      </xdr:nvCxnSpPr>
      <xdr:spPr>
        <a:xfrm flipV="1">
          <a:off x="2908300" y="645850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132652</xdr:rowOff>
    </xdr:from>
    <xdr:to>
      <xdr:col>15</xdr:col>
      <xdr:colOff>50800</xdr:colOff>
      <xdr:row>37</xdr:row>
      <xdr:rowOff>136423</xdr:rowOff>
    </xdr:to>
    <xdr:cxnSp macro="">
      <xdr:nvCxnSpPr>
        <xdr:cNvPr id="66" name="直線コネクタ 65"/>
        <xdr:cNvCxnSpPr/>
      </xdr:nvCxnSpPr>
      <xdr:spPr>
        <a:xfrm flipV="1">
          <a:off x="2019300" y="6476302"/>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136423</xdr:rowOff>
    </xdr:from>
    <xdr:to>
      <xdr:col>10</xdr:col>
      <xdr:colOff>114300</xdr:colOff>
      <xdr:row>37</xdr:row>
      <xdr:rowOff>143853</xdr:rowOff>
    </xdr:to>
    <xdr:cxnSp macro="">
      <xdr:nvCxnSpPr>
        <xdr:cNvPr id="69" name="直線コネクタ 68"/>
        <xdr:cNvCxnSpPr/>
      </xdr:nvCxnSpPr>
      <xdr:spPr>
        <a:xfrm flipV="1">
          <a:off x="1130300" y="648007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61639</xdr:rowOff>
    </xdr:from>
    <xdr:to>
      <xdr:col>24</xdr:col>
      <xdr:colOff>114300</xdr:colOff>
      <xdr:row>37</xdr:row>
      <xdr:rowOff>163240</xdr:rowOff>
    </xdr:to>
    <xdr:sp macro="" textlink="">
      <xdr:nvSpPr>
        <xdr:cNvPr id="79" name="楕円 78"/>
        <xdr:cNvSpPr/>
      </xdr:nvSpPr>
      <xdr:spPr>
        <a:xfrm>
          <a:off x="4584700" y="640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40066</xdr:rowOff>
    </xdr:from>
    <xdr:ext cx="534377" cy="259045"/>
    <xdr:sp macro="" textlink="">
      <xdr:nvSpPr>
        <xdr:cNvPr id="80" name="議会費該当値テキスト"/>
        <xdr:cNvSpPr txBox="1"/>
      </xdr:nvSpPr>
      <xdr:spPr>
        <a:xfrm>
          <a:off x="4686300" y="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64059</xdr:rowOff>
    </xdr:from>
    <xdr:to>
      <xdr:col>20</xdr:col>
      <xdr:colOff>38100</xdr:colOff>
      <xdr:row>37</xdr:row>
      <xdr:rowOff>165659</xdr:rowOff>
    </xdr:to>
    <xdr:sp macro="" textlink="">
      <xdr:nvSpPr>
        <xdr:cNvPr id="81" name="楕円 80"/>
        <xdr:cNvSpPr/>
      </xdr:nvSpPr>
      <xdr:spPr>
        <a:xfrm>
          <a:off x="3746500" y="64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10736</xdr:rowOff>
    </xdr:from>
    <xdr:ext cx="534377" cy="259045"/>
    <xdr:sp macro="" textlink="">
      <xdr:nvSpPr>
        <xdr:cNvPr id="82" name="テキスト ボックス 81"/>
        <xdr:cNvSpPr txBox="1"/>
      </xdr:nvSpPr>
      <xdr:spPr>
        <a:xfrm>
          <a:off x="3530111" y="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81852</xdr:rowOff>
    </xdr:from>
    <xdr:to>
      <xdr:col>15</xdr:col>
      <xdr:colOff>101600</xdr:colOff>
      <xdr:row>38</xdr:row>
      <xdr:rowOff>12002</xdr:rowOff>
    </xdr:to>
    <xdr:sp macro="" textlink="">
      <xdr:nvSpPr>
        <xdr:cNvPr id="83" name="楕円 82"/>
        <xdr:cNvSpPr/>
      </xdr:nvSpPr>
      <xdr:spPr>
        <a:xfrm>
          <a:off x="28575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28529</xdr:rowOff>
    </xdr:from>
    <xdr:ext cx="534377" cy="259045"/>
    <xdr:sp macro="" textlink="">
      <xdr:nvSpPr>
        <xdr:cNvPr id="84" name="テキスト ボックス 83"/>
        <xdr:cNvSpPr txBox="1"/>
      </xdr:nvSpPr>
      <xdr:spPr>
        <a:xfrm>
          <a:off x="2641111" y="620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85623</xdr:rowOff>
    </xdr:from>
    <xdr:to>
      <xdr:col>10</xdr:col>
      <xdr:colOff>165100</xdr:colOff>
      <xdr:row>38</xdr:row>
      <xdr:rowOff>15773</xdr:rowOff>
    </xdr:to>
    <xdr:sp macro="" textlink="">
      <xdr:nvSpPr>
        <xdr:cNvPr id="85" name="楕円 84"/>
        <xdr:cNvSpPr/>
      </xdr:nvSpPr>
      <xdr:spPr>
        <a:xfrm>
          <a:off x="1968500" y="64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32300</xdr:rowOff>
    </xdr:from>
    <xdr:ext cx="534377" cy="259045"/>
    <xdr:sp macro="" textlink="">
      <xdr:nvSpPr>
        <xdr:cNvPr id="86" name="テキスト ボックス 85"/>
        <xdr:cNvSpPr txBox="1"/>
      </xdr:nvSpPr>
      <xdr:spPr>
        <a:xfrm>
          <a:off x="1752111" y="62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93053</xdr:rowOff>
    </xdr:from>
    <xdr:to>
      <xdr:col>6</xdr:col>
      <xdr:colOff>38100</xdr:colOff>
      <xdr:row>38</xdr:row>
      <xdr:rowOff>23203</xdr:rowOff>
    </xdr:to>
    <xdr:sp macro="" textlink="">
      <xdr:nvSpPr>
        <xdr:cNvPr id="87" name="楕円 86"/>
        <xdr:cNvSpPr/>
      </xdr:nvSpPr>
      <xdr:spPr>
        <a:xfrm>
          <a:off x="1079500" y="64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39730</xdr:rowOff>
    </xdr:from>
    <xdr:ext cx="534377" cy="259045"/>
    <xdr:sp macro="" textlink="">
      <xdr:nvSpPr>
        <xdr:cNvPr id="88" name="テキスト ボックス 87"/>
        <xdr:cNvSpPr txBox="1"/>
      </xdr:nvSpPr>
      <xdr:spPr>
        <a:xfrm>
          <a:off x="863111" y="62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152602</xdr:rowOff>
    </xdr:from>
    <xdr:to>
      <xdr:col>24</xdr:col>
      <xdr:colOff>63500</xdr:colOff>
      <xdr:row>58</xdr:row>
      <xdr:rowOff>56792</xdr:rowOff>
    </xdr:to>
    <xdr:cxnSp macro="">
      <xdr:nvCxnSpPr>
        <xdr:cNvPr id="115" name="直線コネクタ 114"/>
        <xdr:cNvCxnSpPr/>
      </xdr:nvCxnSpPr>
      <xdr:spPr>
        <a:xfrm flipV="1">
          <a:off x="3797300" y="9925252"/>
          <a:ext cx="838200" cy="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50268</xdr:rowOff>
    </xdr:from>
    <xdr:to>
      <xdr:col>19</xdr:col>
      <xdr:colOff>177800</xdr:colOff>
      <xdr:row>58</xdr:row>
      <xdr:rowOff>56792</xdr:rowOff>
    </xdr:to>
    <xdr:cxnSp macro="">
      <xdr:nvCxnSpPr>
        <xdr:cNvPr id="118" name="直線コネクタ 117"/>
        <xdr:cNvCxnSpPr/>
      </xdr:nvCxnSpPr>
      <xdr:spPr>
        <a:xfrm>
          <a:off x="2908300" y="9994368"/>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50268</xdr:rowOff>
    </xdr:from>
    <xdr:to>
      <xdr:col>15</xdr:col>
      <xdr:colOff>50800</xdr:colOff>
      <xdr:row>58</xdr:row>
      <xdr:rowOff>53463</xdr:rowOff>
    </xdr:to>
    <xdr:cxnSp macro="">
      <xdr:nvCxnSpPr>
        <xdr:cNvPr id="121" name="直線コネクタ 120"/>
        <xdr:cNvCxnSpPr/>
      </xdr:nvCxnSpPr>
      <xdr:spPr>
        <a:xfrm flipV="1">
          <a:off x="2019300" y="9994368"/>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53463</xdr:rowOff>
    </xdr:from>
    <xdr:to>
      <xdr:col>10</xdr:col>
      <xdr:colOff>114300</xdr:colOff>
      <xdr:row>58</xdr:row>
      <xdr:rowOff>68793</xdr:rowOff>
    </xdr:to>
    <xdr:cxnSp macro="">
      <xdr:nvCxnSpPr>
        <xdr:cNvPr id="124" name="直線コネクタ 123"/>
        <xdr:cNvCxnSpPr/>
      </xdr:nvCxnSpPr>
      <xdr:spPr>
        <a:xfrm flipV="1">
          <a:off x="1130300" y="9997563"/>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101802</xdr:rowOff>
    </xdr:from>
    <xdr:to>
      <xdr:col>24</xdr:col>
      <xdr:colOff>114300</xdr:colOff>
      <xdr:row>58</xdr:row>
      <xdr:rowOff>31952</xdr:rowOff>
    </xdr:to>
    <xdr:sp macro="" textlink="">
      <xdr:nvSpPr>
        <xdr:cNvPr id="134" name="楕円 133"/>
        <xdr:cNvSpPr/>
      </xdr:nvSpPr>
      <xdr:spPr>
        <a:xfrm>
          <a:off x="4584700" y="98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5992</xdr:rowOff>
    </xdr:from>
    <xdr:to>
      <xdr:col>20</xdr:col>
      <xdr:colOff>38100</xdr:colOff>
      <xdr:row>58</xdr:row>
      <xdr:rowOff>107592</xdr:rowOff>
    </xdr:to>
    <xdr:sp macro="" textlink="">
      <xdr:nvSpPr>
        <xdr:cNvPr id="136" name="楕円 135"/>
        <xdr:cNvSpPr/>
      </xdr:nvSpPr>
      <xdr:spPr>
        <a:xfrm>
          <a:off x="3746500" y="99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98719</xdr:rowOff>
    </xdr:from>
    <xdr:ext cx="599010" cy="259045"/>
    <xdr:sp macro="" textlink="">
      <xdr:nvSpPr>
        <xdr:cNvPr id="137" name="テキスト ボックス 136"/>
        <xdr:cNvSpPr txBox="1"/>
      </xdr:nvSpPr>
      <xdr:spPr>
        <a:xfrm>
          <a:off x="3497795" y="1004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170918</xdr:rowOff>
    </xdr:from>
    <xdr:to>
      <xdr:col>15</xdr:col>
      <xdr:colOff>101600</xdr:colOff>
      <xdr:row>58</xdr:row>
      <xdr:rowOff>101068</xdr:rowOff>
    </xdr:to>
    <xdr:sp macro="" textlink="">
      <xdr:nvSpPr>
        <xdr:cNvPr id="138" name="楕円 137"/>
        <xdr:cNvSpPr/>
      </xdr:nvSpPr>
      <xdr:spPr>
        <a:xfrm>
          <a:off x="2857500" y="99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117595</xdr:rowOff>
    </xdr:from>
    <xdr:ext cx="599010" cy="259045"/>
    <xdr:sp macro="" textlink="">
      <xdr:nvSpPr>
        <xdr:cNvPr id="139" name="テキスト ボックス 138"/>
        <xdr:cNvSpPr txBox="1"/>
      </xdr:nvSpPr>
      <xdr:spPr>
        <a:xfrm>
          <a:off x="2608795" y="971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2663</xdr:rowOff>
    </xdr:from>
    <xdr:to>
      <xdr:col>10</xdr:col>
      <xdr:colOff>165100</xdr:colOff>
      <xdr:row>58</xdr:row>
      <xdr:rowOff>104263</xdr:rowOff>
    </xdr:to>
    <xdr:sp macro="" textlink="">
      <xdr:nvSpPr>
        <xdr:cNvPr id="140" name="楕円 139"/>
        <xdr:cNvSpPr/>
      </xdr:nvSpPr>
      <xdr:spPr>
        <a:xfrm>
          <a:off x="1968500" y="9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120790</xdr:rowOff>
    </xdr:from>
    <xdr:ext cx="599010" cy="259045"/>
    <xdr:sp macro="" textlink="">
      <xdr:nvSpPr>
        <xdr:cNvPr id="141" name="テキスト ボックス 140"/>
        <xdr:cNvSpPr txBox="1"/>
      </xdr:nvSpPr>
      <xdr:spPr>
        <a:xfrm>
          <a:off x="1719795" y="972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17993</xdr:rowOff>
    </xdr:from>
    <xdr:to>
      <xdr:col>6</xdr:col>
      <xdr:colOff>38100</xdr:colOff>
      <xdr:row>58</xdr:row>
      <xdr:rowOff>119593</xdr:rowOff>
    </xdr:to>
    <xdr:sp macro="" textlink="">
      <xdr:nvSpPr>
        <xdr:cNvPr id="142" name="楕円 141"/>
        <xdr:cNvSpPr/>
      </xdr:nvSpPr>
      <xdr:spPr>
        <a:xfrm>
          <a:off x="1079500" y="9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110720</xdr:rowOff>
    </xdr:from>
    <xdr:ext cx="599010" cy="259045"/>
    <xdr:sp macro="" textlink="">
      <xdr:nvSpPr>
        <xdr:cNvPr id="143" name="テキスト ボックス 142"/>
        <xdr:cNvSpPr txBox="1"/>
      </xdr:nvSpPr>
      <xdr:spPr>
        <a:xfrm>
          <a:off x="830795" y="100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70358</xdr:rowOff>
    </xdr:from>
    <xdr:to>
      <xdr:col>24</xdr:col>
      <xdr:colOff>63500</xdr:colOff>
      <xdr:row>76</xdr:row>
      <xdr:rowOff>107896</xdr:rowOff>
    </xdr:to>
    <xdr:cxnSp macro="">
      <xdr:nvCxnSpPr>
        <xdr:cNvPr id="172" name="直線コネクタ 171"/>
        <xdr:cNvCxnSpPr/>
      </xdr:nvCxnSpPr>
      <xdr:spPr>
        <a:xfrm flipV="1">
          <a:off x="3797300" y="13100558"/>
          <a:ext cx="838200" cy="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107896</xdr:rowOff>
    </xdr:from>
    <xdr:to>
      <xdr:col>19</xdr:col>
      <xdr:colOff>177800</xdr:colOff>
      <xdr:row>76</xdr:row>
      <xdr:rowOff>167681</xdr:rowOff>
    </xdr:to>
    <xdr:cxnSp macro="">
      <xdr:nvCxnSpPr>
        <xdr:cNvPr id="175" name="直線コネクタ 174"/>
        <xdr:cNvCxnSpPr/>
      </xdr:nvCxnSpPr>
      <xdr:spPr>
        <a:xfrm flipV="1">
          <a:off x="2908300" y="13138096"/>
          <a:ext cx="889000" cy="5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82367</xdr:rowOff>
    </xdr:from>
    <xdr:to>
      <xdr:col>15</xdr:col>
      <xdr:colOff>50800</xdr:colOff>
      <xdr:row>76</xdr:row>
      <xdr:rowOff>167681</xdr:rowOff>
    </xdr:to>
    <xdr:cxnSp macro="">
      <xdr:nvCxnSpPr>
        <xdr:cNvPr id="178" name="直線コネクタ 177"/>
        <xdr:cNvCxnSpPr/>
      </xdr:nvCxnSpPr>
      <xdr:spPr>
        <a:xfrm>
          <a:off x="2019300" y="13112567"/>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82367</xdr:rowOff>
    </xdr:from>
    <xdr:to>
      <xdr:col>10</xdr:col>
      <xdr:colOff>114300</xdr:colOff>
      <xdr:row>76</xdr:row>
      <xdr:rowOff>122050</xdr:rowOff>
    </xdr:to>
    <xdr:cxnSp macro="">
      <xdr:nvCxnSpPr>
        <xdr:cNvPr id="181" name="直線コネクタ 180"/>
        <xdr:cNvCxnSpPr/>
      </xdr:nvCxnSpPr>
      <xdr:spPr>
        <a:xfrm flipV="1">
          <a:off x="1130300" y="13112567"/>
          <a:ext cx="889000" cy="3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19558</xdr:rowOff>
    </xdr:from>
    <xdr:to>
      <xdr:col>24</xdr:col>
      <xdr:colOff>114300</xdr:colOff>
      <xdr:row>76</xdr:row>
      <xdr:rowOff>121158</xdr:rowOff>
    </xdr:to>
    <xdr:sp macro="" textlink="">
      <xdr:nvSpPr>
        <xdr:cNvPr id="191" name="楕円 190"/>
        <xdr:cNvSpPr/>
      </xdr:nvSpPr>
      <xdr:spPr>
        <a:xfrm>
          <a:off x="4584700" y="130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599010" cy="259045"/>
    <xdr:sp macro="" textlink="">
      <xdr:nvSpPr>
        <xdr:cNvPr id="192" name="民生費該当値テキスト"/>
        <xdr:cNvSpPr txBox="1"/>
      </xdr:nvSpPr>
      <xdr:spPr>
        <a:xfrm>
          <a:off x="4686300" y="1290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57096</xdr:rowOff>
    </xdr:from>
    <xdr:to>
      <xdr:col>20</xdr:col>
      <xdr:colOff>38100</xdr:colOff>
      <xdr:row>76</xdr:row>
      <xdr:rowOff>158696</xdr:rowOff>
    </xdr:to>
    <xdr:sp macro="" textlink="">
      <xdr:nvSpPr>
        <xdr:cNvPr id="193" name="楕円 192"/>
        <xdr:cNvSpPr/>
      </xdr:nvSpPr>
      <xdr:spPr>
        <a:xfrm>
          <a:off x="3746500" y="130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3773</xdr:rowOff>
    </xdr:from>
    <xdr:ext cx="599010" cy="259045"/>
    <xdr:sp macro="" textlink="">
      <xdr:nvSpPr>
        <xdr:cNvPr id="194" name="テキスト ボックス 193"/>
        <xdr:cNvSpPr txBox="1"/>
      </xdr:nvSpPr>
      <xdr:spPr>
        <a:xfrm>
          <a:off x="3497795" y="128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116881</xdr:rowOff>
    </xdr:from>
    <xdr:to>
      <xdr:col>15</xdr:col>
      <xdr:colOff>101600</xdr:colOff>
      <xdr:row>77</xdr:row>
      <xdr:rowOff>47031</xdr:rowOff>
    </xdr:to>
    <xdr:sp macro="" textlink="">
      <xdr:nvSpPr>
        <xdr:cNvPr id="195" name="楕円 194"/>
        <xdr:cNvSpPr/>
      </xdr:nvSpPr>
      <xdr:spPr>
        <a:xfrm>
          <a:off x="2857500" y="131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63557</xdr:rowOff>
    </xdr:from>
    <xdr:ext cx="599010" cy="259045"/>
    <xdr:sp macro="" textlink="">
      <xdr:nvSpPr>
        <xdr:cNvPr id="196" name="テキスト ボックス 195"/>
        <xdr:cNvSpPr txBox="1"/>
      </xdr:nvSpPr>
      <xdr:spPr>
        <a:xfrm>
          <a:off x="2608795" y="1292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31567</xdr:rowOff>
    </xdr:from>
    <xdr:to>
      <xdr:col>10</xdr:col>
      <xdr:colOff>165100</xdr:colOff>
      <xdr:row>76</xdr:row>
      <xdr:rowOff>133167</xdr:rowOff>
    </xdr:to>
    <xdr:sp macro="" textlink="">
      <xdr:nvSpPr>
        <xdr:cNvPr id="197" name="楕円 196"/>
        <xdr:cNvSpPr/>
      </xdr:nvSpPr>
      <xdr:spPr>
        <a:xfrm>
          <a:off x="1968500" y="130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149694</xdr:rowOff>
    </xdr:from>
    <xdr:ext cx="599010" cy="259045"/>
    <xdr:sp macro="" textlink="">
      <xdr:nvSpPr>
        <xdr:cNvPr id="198" name="テキスト ボックス 197"/>
        <xdr:cNvSpPr txBox="1"/>
      </xdr:nvSpPr>
      <xdr:spPr>
        <a:xfrm>
          <a:off x="1719795" y="1283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71250</xdr:rowOff>
    </xdr:from>
    <xdr:to>
      <xdr:col>6</xdr:col>
      <xdr:colOff>38100</xdr:colOff>
      <xdr:row>77</xdr:row>
      <xdr:rowOff>1400</xdr:rowOff>
    </xdr:to>
    <xdr:sp macro="" textlink="">
      <xdr:nvSpPr>
        <xdr:cNvPr id="199" name="楕円 198"/>
        <xdr:cNvSpPr/>
      </xdr:nvSpPr>
      <xdr:spPr>
        <a:xfrm>
          <a:off x="1079500" y="131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17927</xdr:rowOff>
    </xdr:from>
    <xdr:ext cx="599010" cy="259045"/>
    <xdr:sp macro="" textlink="">
      <xdr:nvSpPr>
        <xdr:cNvPr id="200" name="テキスト ボックス 199"/>
        <xdr:cNvSpPr txBox="1"/>
      </xdr:nvSpPr>
      <xdr:spPr>
        <a:xfrm>
          <a:off x="830795" y="1287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43692</xdr:rowOff>
    </xdr:from>
    <xdr:to>
      <xdr:col>24</xdr:col>
      <xdr:colOff>63500</xdr:colOff>
      <xdr:row>96</xdr:row>
      <xdr:rowOff>85675</xdr:rowOff>
    </xdr:to>
    <xdr:cxnSp macro="">
      <xdr:nvCxnSpPr>
        <xdr:cNvPr id="227" name="直線コネクタ 226"/>
        <xdr:cNvCxnSpPr/>
      </xdr:nvCxnSpPr>
      <xdr:spPr>
        <a:xfrm flipV="1">
          <a:off x="3797300" y="16502892"/>
          <a:ext cx="838200" cy="4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85675</xdr:rowOff>
    </xdr:from>
    <xdr:to>
      <xdr:col>19</xdr:col>
      <xdr:colOff>177800</xdr:colOff>
      <xdr:row>96</xdr:row>
      <xdr:rowOff>107806</xdr:rowOff>
    </xdr:to>
    <xdr:cxnSp macro="">
      <xdr:nvCxnSpPr>
        <xdr:cNvPr id="230" name="直線コネクタ 229"/>
        <xdr:cNvCxnSpPr/>
      </xdr:nvCxnSpPr>
      <xdr:spPr>
        <a:xfrm flipV="1">
          <a:off x="2908300" y="16544875"/>
          <a:ext cx="8890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107806</xdr:rowOff>
    </xdr:from>
    <xdr:to>
      <xdr:col>15</xdr:col>
      <xdr:colOff>50800</xdr:colOff>
      <xdr:row>96</xdr:row>
      <xdr:rowOff>114960</xdr:rowOff>
    </xdr:to>
    <xdr:cxnSp macro="">
      <xdr:nvCxnSpPr>
        <xdr:cNvPr id="233" name="直線コネクタ 232"/>
        <xdr:cNvCxnSpPr/>
      </xdr:nvCxnSpPr>
      <xdr:spPr>
        <a:xfrm flipV="1">
          <a:off x="2019300" y="16567006"/>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114960</xdr:rowOff>
    </xdr:from>
    <xdr:to>
      <xdr:col>10</xdr:col>
      <xdr:colOff>114300</xdr:colOff>
      <xdr:row>96</xdr:row>
      <xdr:rowOff>166219</xdr:rowOff>
    </xdr:to>
    <xdr:cxnSp macro="">
      <xdr:nvCxnSpPr>
        <xdr:cNvPr id="236" name="直線コネクタ 235"/>
        <xdr:cNvCxnSpPr/>
      </xdr:nvCxnSpPr>
      <xdr:spPr>
        <a:xfrm flipV="1">
          <a:off x="1130300" y="16574160"/>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164342</xdr:rowOff>
    </xdr:from>
    <xdr:to>
      <xdr:col>24</xdr:col>
      <xdr:colOff>114300</xdr:colOff>
      <xdr:row>96</xdr:row>
      <xdr:rowOff>94492</xdr:rowOff>
    </xdr:to>
    <xdr:sp macro="" textlink="">
      <xdr:nvSpPr>
        <xdr:cNvPr id="246" name="楕円 245"/>
        <xdr:cNvSpPr/>
      </xdr:nvSpPr>
      <xdr:spPr>
        <a:xfrm>
          <a:off x="4584700" y="164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15769</xdr:rowOff>
    </xdr:from>
    <xdr:ext cx="599010" cy="259045"/>
    <xdr:sp macro="" textlink="">
      <xdr:nvSpPr>
        <xdr:cNvPr id="247" name="衛生費該当値テキスト"/>
        <xdr:cNvSpPr txBox="1"/>
      </xdr:nvSpPr>
      <xdr:spPr>
        <a:xfrm>
          <a:off x="4686300" y="163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34875</xdr:rowOff>
    </xdr:from>
    <xdr:to>
      <xdr:col>20</xdr:col>
      <xdr:colOff>38100</xdr:colOff>
      <xdr:row>96</xdr:row>
      <xdr:rowOff>136475</xdr:rowOff>
    </xdr:to>
    <xdr:sp macro="" textlink="">
      <xdr:nvSpPr>
        <xdr:cNvPr id="248" name="楕円 247"/>
        <xdr:cNvSpPr/>
      </xdr:nvSpPr>
      <xdr:spPr>
        <a:xfrm>
          <a:off x="3746500" y="164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153002</xdr:rowOff>
    </xdr:from>
    <xdr:ext cx="599010" cy="259045"/>
    <xdr:sp macro="" textlink="">
      <xdr:nvSpPr>
        <xdr:cNvPr id="249" name="テキスト ボックス 248"/>
        <xdr:cNvSpPr txBox="1"/>
      </xdr:nvSpPr>
      <xdr:spPr>
        <a:xfrm>
          <a:off x="3497795" y="1626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57006</xdr:rowOff>
    </xdr:from>
    <xdr:to>
      <xdr:col>15</xdr:col>
      <xdr:colOff>101600</xdr:colOff>
      <xdr:row>96</xdr:row>
      <xdr:rowOff>158606</xdr:rowOff>
    </xdr:to>
    <xdr:sp macro="" textlink="">
      <xdr:nvSpPr>
        <xdr:cNvPr id="250" name="楕円 249"/>
        <xdr:cNvSpPr/>
      </xdr:nvSpPr>
      <xdr:spPr>
        <a:xfrm>
          <a:off x="2857500" y="165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3683</xdr:rowOff>
    </xdr:from>
    <xdr:ext cx="599010" cy="259045"/>
    <xdr:sp macro="" textlink="">
      <xdr:nvSpPr>
        <xdr:cNvPr id="251" name="テキスト ボックス 250"/>
        <xdr:cNvSpPr txBox="1"/>
      </xdr:nvSpPr>
      <xdr:spPr>
        <a:xfrm>
          <a:off x="2608795" y="1629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64160</xdr:rowOff>
    </xdr:from>
    <xdr:to>
      <xdr:col>10</xdr:col>
      <xdr:colOff>165100</xdr:colOff>
      <xdr:row>96</xdr:row>
      <xdr:rowOff>165760</xdr:rowOff>
    </xdr:to>
    <xdr:sp macro="" textlink="">
      <xdr:nvSpPr>
        <xdr:cNvPr id="252" name="楕円 251"/>
        <xdr:cNvSpPr/>
      </xdr:nvSpPr>
      <xdr:spPr>
        <a:xfrm>
          <a:off x="1968500" y="165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10837</xdr:rowOff>
    </xdr:from>
    <xdr:ext cx="599010" cy="259045"/>
    <xdr:sp macro="" textlink="">
      <xdr:nvSpPr>
        <xdr:cNvPr id="253" name="テキスト ボックス 252"/>
        <xdr:cNvSpPr txBox="1"/>
      </xdr:nvSpPr>
      <xdr:spPr>
        <a:xfrm>
          <a:off x="1719795" y="162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115419</xdr:rowOff>
    </xdr:from>
    <xdr:to>
      <xdr:col>6</xdr:col>
      <xdr:colOff>38100</xdr:colOff>
      <xdr:row>97</xdr:row>
      <xdr:rowOff>45569</xdr:rowOff>
    </xdr:to>
    <xdr:sp macro="" textlink="">
      <xdr:nvSpPr>
        <xdr:cNvPr id="254" name="楕円 253"/>
        <xdr:cNvSpPr/>
      </xdr:nvSpPr>
      <xdr:spPr>
        <a:xfrm>
          <a:off x="1079500" y="165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62096</xdr:rowOff>
    </xdr:from>
    <xdr:ext cx="599010" cy="259045"/>
    <xdr:sp macro="" textlink="">
      <xdr:nvSpPr>
        <xdr:cNvPr id="255" name="テキスト ボックス 254"/>
        <xdr:cNvSpPr txBox="1"/>
      </xdr:nvSpPr>
      <xdr:spPr>
        <a:xfrm>
          <a:off x="830795" y="1634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151682</xdr:rowOff>
    </xdr:from>
    <xdr:to>
      <xdr:col>55</xdr:col>
      <xdr:colOff>0</xdr:colOff>
      <xdr:row>38</xdr:row>
      <xdr:rowOff>152750</xdr:rowOff>
    </xdr:to>
    <xdr:cxnSp macro="">
      <xdr:nvCxnSpPr>
        <xdr:cNvPr id="284" name="直線コネクタ 283"/>
        <xdr:cNvCxnSpPr/>
      </xdr:nvCxnSpPr>
      <xdr:spPr>
        <a:xfrm flipV="1">
          <a:off x="9639300" y="6666782"/>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152750</xdr:rowOff>
    </xdr:from>
    <xdr:to>
      <xdr:col>50</xdr:col>
      <xdr:colOff>114300</xdr:colOff>
      <xdr:row>38</xdr:row>
      <xdr:rowOff>153968</xdr:rowOff>
    </xdr:to>
    <xdr:cxnSp macro="">
      <xdr:nvCxnSpPr>
        <xdr:cNvPr id="287" name="直線コネクタ 286"/>
        <xdr:cNvCxnSpPr/>
      </xdr:nvCxnSpPr>
      <xdr:spPr>
        <a:xfrm flipV="1">
          <a:off x="8750300" y="666785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76719</xdr:rowOff>
    </xdr:from>
    <xdr:ext cx="378565" cy="259045"/>
    <xdr:sp macro="" textlink="">
      <xdr:nvSpPr>
        <xdr:cNvPr id="289" name="テキスト ボックス 288"/>
        <xdr:cNvSpPr txBox="1"/>
      </xdr:nvSpPr>
      <xdr:spPr>
        <a:xfrm>
          <a:off x="9450017" y="676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153968</xdr:rowOff>
    </xdr:from>
    <xdr:to>
      <xdr:col>45</xdr:col>
      <xdr:colOff>177800</xdr:colOff>
      <xdr:row>38</xdr:row>
      <xdr:rowOff>155131</xdr:rowOff>
    </xdr:to>
    <xdr:cxnSp macro="">
      <xdr:nvCxnSpPr>
        <xdr:cNvPr id="290" name="直線コネクタ 289"/>
        <xdr:cNvCxnSpPr/>
      </xdr:nvCxnSpPr>
      <xdr:spPr>
        <a:xfrm flipV="1">
          <a:off x="7861300" y="6669068"/>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76414</xdr:rowOff>
    </xdr:from>
    <xdr:ext cx="378565" cy="259045"/>
    <xdr:sp macro="" textlink="">
      <xdr:nvSpPr>
        <xdr:cNvPr id="292" name="テキスト ボックス 291"/>
        <xdr:cNvSpPr txBox="1"/>
      </xdr:nvSpPr>
      <xdr:spPr>
        <a:xfrm>
          <a:off x="8561017" y="67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155131</xdr:rowOff>
    </xdr:from>
    <xdr:to>
      <xdr:col>41</xdr:col>
      <xdr:colOff>50800</xdr:colOff>
      <xdr:row>38</xdr:row>
      <xdr:rowOff>156616</xdr:rowOff>
    </xdr:to>
    <xdr:cxnSp macro="">
      <xdr:nvCxnSpPr>
        <xdr:cNvPr id="293" name="直線コネクタ 292"/>
        <xdr:cNvCxnSpPr/>
      </xdr:nvCxnSpPr>
      <xdr:spPr>
        <a:xfrm flipV="1">
          <a:off x="6972300" y="667023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75366</xdr:rowOff>
    </xdr:from>
    <xdr:ext cx="378565" cy="259045"/>
    <xdr:sp macro="" textlink="">
      <xdr:nvSpPr>
        <xdr:cNvPr id="295" name="テキスト ボックス 294"/>
        <xdr:cNvSpPr txBox="1"/>
      </xdr:nvSpPr>
      <xdr:spPr>
        <a:xfrm>
          <a:off x="7672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77214</xdr:rowOff>
    </xdr:from>
    <xdr:ext cx="378565" cy="259045"/>
    <xdr:sp macro="" textlink="">
      <xdr:nvSpPr>
        <xdr:cNvPr id="297" name="テキスト ボックス 296"/>
        <xdr:cNvSpPr txBox="1"/>
      </xdr:nvSpPr>
      <xdr:spPr>
        <a:xfrm>
          <a:off x="6783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100882</xdr:rowOff>
    </xdr:from>
    <xdr:to>
      <xdr:col>55</xdr:col>
      <xdr:colOff>50800</xdr:colOff>
      <xdr:row>39</xdr:row>
      <xdr:rowOff>31032</xdr:rowOff>
    </xdr:to>
    <xdr:sp macro="" textlink="">
      <xdr:nvSpPr>
        <xdr:cNvPr id="303" name="楕円 302"/>
        <xdr:cNvSpPr/>
      </xdr:nvSpPr>
      <xdr:spPr>
        <a:xfrm>
          <a:off x="10426700" y="66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60260</xdr:rowOff>
    </xdr:from>
    <xdr:ext cx="469744" cy="259045"/>
    <xdr:sp macro="" textlink="">
      <xdr:nvSpPr>
        <xdr:cNvPr id="304" name="労働費該当値テキスト"/>
        <xdr:cNvSpPr txBox="1"/>
      </xdr:nvSpPr>
      <xdr:spPr>
        <a:xfrm>
          <a:off x="10528300" y="640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101950</xdr:rowOff>
    </xdr:from>
    <xdr:to>
      <xdr:col>50</xdr:col>
      <xdr:colOff>165100</xdr:colOff>
      <xdr:row>39</xdr:row>
      <xdr:rowOff>32100</xdr:rowOff>
    </xdr:to>
    <xdr:sp macro="" textlink="">
      <xdr:nvSpPr>
        <xdr:cNvPr id="305" name="楕円 304"/>
        <xdr:cNvSpPr/>
      </xdr:nvSpPr>
      <xdr:spPr>
        <a:xfrm>
          <a:off x="9588500" y="66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48626</xdr:rowOff>
    </xdr:from>
    <xdr:ext cx="469744" cy="259045"/>
    <xdr:sp macro="" textlink="">
      <xdr:nvSpPr>
        <xdr:cNvPr id="306" name="テキスト ボックス 305"/>
        <xdr:cNvSpPr txBox="1"/>
      </xdr:nvSpPr>
      <xdr:spPr>
        <a:xfrm>
          <a:off x="9404428" y="63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103168</xdr:rowOff>
    </xdr:from>
    <xdr:to>
      <xdr:col>46</xdr:col>
      <xdr:colOff>38100</xdr:colOff>
      <xdr:row>39</xdr:row>
      <xdr:rowOff>33318</xdr:rowOff>
    </xdr:to>
    <xdr:sp macro="" textlink="">
      <xdr:nvSpPr>
        <xdr:cNvPr id="307" name="楕円 306"/>
        <xdr:cNvSpPr/>
      </xdr:nvSpPr>
      <xdr:spPr>
        <a:xfrm>
          <a:off x="8699500" y="6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49846</xdr:rowOff>
    </xdr:from>
    <xdr:ext cx="469744" cy="259045"/>
    <xdr:sp macro="" textlink="">
      <xdr:nvSpPr>
        <xdr:cNvPr id="308" name="テキスト ボックス 307"/>
        <xdr:cNvSpPr txBox="1"/>
      </xdr:nvSpPr>
      <xdr:spPr>
        <a:xfrm>
          <a:off x="8515428" y="63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104331</xdr:rowOff>
    </xdr:from>
    <xdr:to>
      <xdr:col>41</xdr:col>
      <xdr:colOff>101600</xdr:colOff>
      <xdr:row>39</xdr:row>
      <xdr:rowOff>34481</xdr:rowOff>
    </xdr:to>
    <xdr:sp macro="" textlink="">
      <xdr:nvSpPr>
        <xdr:cNvPr id="309" name="楕円 308"/>
        <xdr:cNvSpPr/>
      </xdr:nvSpPr>
      <xdr:spPr>
        <a:xfrm>
          <a:off x="7810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51007</xdr:rowOff>
    </xdr:from>
    <xdr:ext cx="469744" cy="259045"/>
    <xdr:sp macro="" textlink="">
      <xdr:nvSpPr>
        <xdr:cNvPr id="310" name="テキスト ボックス 309"/>
        <xdr:cNvSpPr txBox="1"/>
      </xdr:nvSpPr>
      <xdr:spPr>
        <a:xfrm>
          <a:off x="7626428" y="63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105816</xdr:rowOff>
    </xdr:from>
    <xdr:to>
      <xdr:col>36</xdr:col>
      <xdr:colOff>165100</xdr:colOff>
      <xdr:row>39</xdr:row>
      <xdr:rowOff>35966</xdr:rowOff>
    </xdr:to>
    <xdr:sp macro="" textlink="">
      <xdr:nvSpPr>
        <xdr:cNvPr id="311" name="楕円 310"/>
        <xdr:cNvSpPr/>
      </xdr:nvSpPr>
      <xdr:spPr>
        <a:xfrm>
          <a:off x="6921500" y="66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52493</xdr:rowOff>
    </xdr:from>
    <xdr:ext cx="469744" cy="259045"/>
    <xdr:sp macro="" textlink="">
      <xdr:nvSpPr>
        <xdr:cNvPr id="312" name="テキスト ボックス 311"/>
        <xdr:cNvSpPr txBox="1"/>
      </xdr:nvSpPr>
      <xdr:spPr>
        <a:xfrm>
          <a:off x="6737428" y="63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85433</xdr:rowOff>
    </xdr:from>
    <xdr:to>
      <xdr:col>55</xdr:col>
      <xdr:colOff>0</xdr:colOff>
      <xdr:row>58</xdr:row>
      <xdr:rowOff>88878</xdr:rowOff>
    </xdr:to>
    <xdr:cxnSp macro="">
      <xdr:nvCxnSpPr>
        <xdr:cNvPr id="339" name="直線コネクタ 338"/>
        <xdr:cNvCxnSpPr/>
      </xdr:nvCxnSpPr>
      <xdr:spPr>
        <a:xfrm>
          <a:off x="9639300" y="10029533"/>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76901</xdr:rowOff>
    </xdr:from>
    <xdr:to>
      <xdr:col>50</xdr:col>
      <xdr:colOff>114300</xdr:colOff>
      <xdr:row>58</xdr:row>
      <xdr:rowOff>85433</xdr:rowOff>
    </xdr:to>
    <xdr:cxnSp macro="">
      <xdr:nvCxnSpPr>
        <xdr:cNvPr id="342" name="直線コネクタ 341"/>
        <xdr:cNvCxnSpPr/>
      </xdr:nvCxnSpPr>
      <xdr:spPr>
        <a:xfrm>
          <a:off x="8750300" y="10021001"/>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46830</xdr:rowOff>
    </xdr:from>
    <xdr:to>
      <xdr:col>45</xdr:col>
      <xdr:colOff>177800</xdr:colOff>
      <xdr:row>58</xdr:row>
      <xdr:rowOff>76901</xdr:rowOff>
    </xdr:to>
    <xdr:cxnSp macro="">
      <xdr:nvCxnSpPr>
        <xdr:cNvPr id="345" name="直線コネクタ 344"/>
        <xdr:cNvCxnSpPr/>
      </xdr:nvCxnSpPr>
      <xdr:spPr>
        <a:xfrm>
          <a:off x="7861300" y="9990930"/>
          <a:ext cx="889000" cy="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46830</xdr:rowOff>
    </xdr:from>
    <xdr:to>
      <xdr:col>41</xdr:col>
      <xdr:colOff>50800</xdr:colOff>
      <xdr:row>58</xdr:row>
      <xdr:rowOff>91718</xdr:rowOff>
    </xdr:to>
    <xdr:cxnSp macro="">
      <xdr:nvCxnSpPr>
        <xdr:cNvPr id="348" name="直線コネクタ 347"/>
        <xdr:cNvCxnSpPr/>
      </xdr:nvCxnSpPr>
      <xdr:spPr>
        <a:xfrm flipV="1">
          <a:off x="6972300" y="9990930"/>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125951</xdr:rowOff>
    </xdr:from>
    <xdr:ext cx="599010" cy="259045"/>
    <xdr:sp macro="" textlink="">
      <xdr:nvSpPr>
        <xdr:cNvPr id="350" name="テキスト ボックス 349"/>
        <xdr:cNvSpPr txBox="1"/>
      </xdr:nvSpPr>
      <xdr:spPr>
        <a:xfrm>
          <a:off x="7561795" y="100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38078</xdr:rowOff>
    </xdr:from>
    <xdr:to>
      <xdr:col>55</xdr:col>
      <xdr:colOff>50800</xdr:colOff>
      <xdr:row>58</xdr:row>
      <xdr:rowOff>139678</xdr:rowOff>
    </xdr:to>
    <xdr:sp macro="" textlink="">
      <xdr:nvSpPr>
        <xdr:cNvPr id="358" name="楕円 357"/>
        <xdr:cNvSpPr/>
      </xdr:nvSpPr>
      <xdr:spPr>
        <a:xfrm>
          <a:off x="10426700" y="99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34633</xdr:rowOff>
    </xdr:from>
    <xdr:to>
      <xdr:col>50</xdr:col>
      <xdr:colOff>165100</xdr:colOff>
      <xdr:row>58</xdr:row>
      <xdr:rowOff>136233</xdr:rowOff>
    </xdr:to>
    <xdr:sp macro="" textlink="">
      <xdr:nvSpPr>
        <xdr:cNvPr id="360" name="楕円 359"/>
        <xdr:cNvSpPr/>
      </xdr:nvSpPr>
      <xdr:spPr>
        <a:xfrm>
          <a:off x="9588500" y="99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152760</xdr:rowOff>
    </xdr:from>
    <xdr:ext cx="599010" cy="259045"/>
    <xdr:sp macro="" textlink="">
      <xdr:nvSpPr>
        <xdr:cNvPr id="361" name="テキスト ボックス 360"/>
        <xdr:cNvSpPr txBox="1"/>
      </xdr:nvSpPr>
      <xdr:spPr>
        <a:xfrm>
          <a:off x="9339795" y="97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26101</xdr:rowOff>
    </xdr:from>
    <xdr:to>
      <xdr:col>46</xdr:col>
      <xdr:colOff>38100</xdr:colOff>
      <xdr:row>58</xdr:row>
      <xdr:rowOff>127701</xdr:rowOff>
    </xdr:to>
    <xdr:sp macro="" textlink="">
      <xdr:nvSpPr>
        <xdr:cNvPr id="362" name="楕円 361"/>
        <xdr:cNvSpPr/>
      </xdr:nvSpPr>
      <xdr:spPr>
        <a:xfrm>
          <a:off x="8699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144228</xdr:rowOff>
    </xdr:from>
    <xdr:ext cx="599010" cy="259045"/>
    <xdr:sp macro="" textlink="">
      <xdr:nvSpPr>
        <xdr:cNvPr id="363" name="テキスト ボックス 362"/>
        <xdr:cNvSpPr txBox="1"/>
      </xdr:nvSpPr>
      <xdr:spPr>
        <a:xfrm>
          <a:off x="8450795" y="974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167480</xdr:rowOff>
    </xdr:from>
    <xdr:to>
      <xdr:col>41</xdr:col>
      <xdr:colOff>101600</xdr:colOff>
      <xdr:row>58</xdr:row>
      <xdr:rowOff>97630</xdr:rowOff>
    </xdr:to>
    <xdr:sp macro="" textlink="">
      <xdr:nvSpPr>
        <xdr:cNvPr id="364" name="楕円 363"/>
        <xdr:cNvSpPr/>
      </xdr:nvSpPr>
      <xdr:spPr>
        <a:xfrm>
          <a:off x="7810500" y="99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114157</xdr:rowOff>
    </xdr:from>
    <xdr:ext cx="599010" cy="259045"/>
    <xdr:sp macro="" textlink="">
      <xdr:nvSpPr>
        <xdr:cNvPr id="365" name="テキスト ボックス 364"/>
        <xdr:cNvSpPr txBox="1"/>
      </xdr:nvSpPr>
      <xdr:spPr>
        <a:xfrm>
          <a:off x="7561795" y="971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40918</xdr:rowOff>
    </xdr:from>
    <xdr:to>
      <xdr:col>36</xdr:col>
      <xdr:colOff>165100</xdr:colOff>
      <xdr:row>58</xdr:row>
      <xdr:rowOff>142518</xdr:rowOff>
    </xdr:to>
    <xdr:sp macro="" textlink="">
      <xdr:nvSpPr>
        <xdr:cNvPr id="366" name="楕円 365"/>
        <xdr:cNvSpPr/>
      </xdr:nvSpPr>
      <xdr:spPr>
        <a:xfrm>
          <a:off x="6921500" y="99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159045</xdr:rowOff>
    </xdr:from>
    <xdr:ext cx="599010" cy="259045"/>
    <xdr:sp macro="" textlink="">
      <xdr:nvSpPr>
        <xdr:cNvPr id="367" name="テキスト ボックス 366"/>
        <xdr:cNvSpPr txBox="1"/>
      </xdr:nvSpPr>
      <xdr:spPr>
        <a:xfrm>
          <a:off x="6672795" y="976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44374</xdr:rowOff>
    </xdr:from>
    <xdr:to>
      <xdr:col>55</xdr:col>
      <xdr:colOff>0</xdr:colOff>
      <xdr:row>78</xdr:row>
      <xdr:rowOff>135448</xdr:rowOff>
    </xdr:to>
    <xdr:cxnSp macro="">
      <xdr:nvCxnSpPr>
        <xdr:cNvPr id="398" name="直線コネクタ 397"/>
        <xdr:cNvCxnSpPr/>
      </xdr:nvCxnSpPr>
      <xdr:spPr>
        <a:xfrm flipV="1">
          <a:off x="9639300" y="13417474"/>
          <a:ext cx="8382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131409</xdr:rowOff>
    </xdr:from>
    <xdr:to>
      <xdr:col>50</xdr:col>
      <xdr:colOff>114300</xdr:colOff>
      <xdr:row>78</xdr:row>
      <xdr:rowOff>135448</xdr:rowOff>
    </xdr:to>
    <xdr:cxnSp macro="">
      <xdr:nvCxnSpPr>
        <xdr:cNvPr id="401" name="直線コネクタ 400"/>
        <xdr:cNvCxnSpPr/>
      </xdr:nvCxnSpPr>
      <xdr:spPr>
        <a:xfrm>
          <a:off x="8750300" y="1350450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49176</xdr:rowOff>
    </xdr:from>
    <xdr:ext cx="534377" cy="259045"/>
    <xdr:sp macro="" textlink="">
      <xdr:nvSpPr>
        <xdr:cNvPr id="403" name="テキスト ボックス 402"/>
        <xdr:cNvSpPr txBox="1"/>
      </xdr:nvSpPr>
      <xdr:spPr>
        <a:xfrm>
          <a:off x="9372111" y="135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131409</xdr:rowOff>
    </xdr:from>
    <xdr:to>
      <xdr:col>45</xdr:col>
      <xdr:colOff>177800</xdr:colOff>
      <xdr:row>78</xdr:row>
      <xdr:rowOff>165705</xdr:rowOff>
    </xdr:to>
    <xdr:cxnSp macro="">
      <xdr:nvCxnSpPr>
        <xdr:cNvPr id="404" name="直線コネクタ 403"/>
        <xdr:cNvCxnSpPr/>
      </xdr:nvCxnSpPr>
      <xdr:spPr>
        <a:xfrm flipV="1">
          <a:off x="7861300" y="13504509"/>
          <a:ext cx="889000" cy="3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50564</xdr:rowOff>
    </xdr:from>
    <xdr:ext cx="534377" cy="259045"/>
    <xdr:sp macro="" textlink="">
      <xdr:nvSpPr>
        <xdr:cNvPr id="406" name="テキスト ボックス 405"/>
        <xdr:cNvSpPr txBox="1"/>
      </xdr:nvSpPr>
      <xdr:spPr>
        <a:xfrm>
          <a:off x="8483111" y="135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165705</xdr:rowOff>
    </xdr:from>
    <xdr:to>
      <xdr:col>41</xdr:col>
      <xdr:colOff>50800</xdr:colOff>
      <xdr:row>79</xdr:row>
      <xdr:rowOff>24364</xdr:rowOff>
    </xdr:to>
    <xdr:cxnSp macro="">
      <xdr:nvCxnSpPr>
        <xdr:cNvPr id="407" name="直線コネクタ 406"/>
        <xdr:cNvCxnSpPr/>
      </xdr:nvCxnSpPr>
      <xdr:spPr>
        <a:xfrm flipV="1">
          <a:off x="6972300" y="13538805"/>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50610</xdr:rowOff>
    </xdr:from>
    <xdr:ext cx="534377" cy="259045"/>
    <xdr:sp macro="" textlink="">
      <xdr:nvSpPr>
        <xdr:cNvPr id="409" name="テキスト ボックス 408"/>
        <xdr:cNvSpPr txBox="1"/>
      </xdr:nvSpPr>
      <xdr:spPr>
        <a:xfrm>
          <a:off x="7594111" y="135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165024</xdr:rowOff>
    </xdr:from>
    <xdr:to>
      <xdr:col>55</xdr:col>
      <xdr:colOff>50800</xdr:colOff>
      <xdr:row>78</xdr:row>
      <xdr:rowOff>95174</xdr:rowOff>
    </xdr:to>
    <xdr:sp macro="" textlink="">
      <xdr:nvSpPr>
        <xdr:cNvPr id="417" name="楕円 416"/>
        <xdr:cNvSpPr/>
      </xdr:nvSpPr>
      <xdr:spPr>
        <a:xfrm>
          <a:off x="104267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16451</xdr:rowOff>
    </xdr:from>
    <xdr:ext cx="534377" cy="259045"/>
    <xdr:sp macro="" textlink="">
      <xdr:nvSpPr>
        <xdr:cNvPr id="418" name="商工費該当値テキスト"/>
        <xdr:cNvSpPr txBox="1"/>
      </xdr:nvSpPr>
      <xdr:spPr>
        <a:xfrm>
          <a:off x="10528300" y="132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84648</xdr:rowOff>
    </xdr:from>
    <xdr:to>
      <xdr:col>50</xdr:col>
      <xdr:colOff>165100</xdr:colOff>
      <xdr:row>79</xdr:row>
      <xdr:rowOff>14798</xdr:rowOff>
    </xdr:to>
    <xdr:sp macro="" textlink="">
      <xdr:nvSpPr>
        <xdr:cNvPr id="419" name="楕円 418"/>
        <xdr:cNvSpPr/>
      </xdr:nvSpPr>
      <xdr:spPr>
        <a:xfrm>
          <a:off x="9588500" y="134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31325</xdr:rowOff>
    </xdr:from>
    <xdr:ext cx="534377" cy="259045"/>
    <xdr:sp macro="" textlink="">
      <xdr:nvSpPr>
        <xdr:cNvPr id="420" name="テキスト ボックス 419"/>
        <xdr:cNvSpPr txBox="1"/>
      </xdr:nvSpPr>
      <xdr:spPr>
        <a:xfrm>
          <a:off x="9372111" y="132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80609</xdr:rowOff>
    </xdr:from>
    <xdr:to>
      <xdr:col>46</xdr:col>
      <xdr:colOff>38100</xdr:colOff>
      <xdr:row>79</xdr:row>
      <xdr:rowOff>10759</xdr:rowOff>
    </xdr:to>
    <xdr:sp macro="" textlink="">
      <xdr:nvSpPr>
        <xdr:cNvPr id="421" name="楕円 420"/>
        <xdr:cNvSpPr/>
      </xdr:nvSpPr>
      <xdr:spPr>
        <a:xfrm>
          <a:off x="8699500" y="134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27286</xdr:rowOff>
    </xdr:from>
    <xdr:ext cx="534377" cy="259045"/>
    <xdr:sp macro="" textlink="">
      <xdr:nvSpPr>
        <xdr:cNvPr id="422" name="テキスト ボックス 421"/>
        <xdr:cNvSpPr txBox="1"/>
      </xdr:nvSpPr>
      <xdr:spPr>
        <a:xfrm>
          <a:off x="8483111" y="132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114905</xdr:rowOff>
    </xdr:from>
    <xdr:to>
      <xdr:col>41</xdr:col>
      <xdr:colOff>101600</xdr:colOff>
      <xdr:row>79</xdr:row>
      <xdr:rowOff>45055</xdr:rowOff>
    </xdr:to>
    <xdr:sp macro="" textlink="">
      <xdr:nvSpPr>
        <xdr:cNvPr id="423" name="楕円 422"/>
        <xdr:cNvSpPr/>
      </xdr:nvSpPr>
      <xdr:spPr>
        <a:xfrm>
          <a:off x="7810500" y="134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61582</xdr:rowOff>
    </xdr:from>
    <xdr:ext cx="534377" cy="259045"/>
    <xdr:sp macro="" textlink="">
      <xdr:nvSpPr>
        <xdr:cNvPr id="424" name="テキスト ボックス 423"/>
        <xdr:cNvSpPr txBox="1"/>
      </xdr:nvSpPr>
      <xdr:spPr>
        <a:xfrm>
          <a:off x="7594111" y="132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145014</xdr:rowOff>
    </xdr:from>
    <xdr:to>
      <xdr:col>36</xdr:col>
      <xdr:colOff>165100</xdr:colOff>
      <xdr:row>79</xdr:row>
      <xdr:rowOff>75164</xdr:rowOff>
    </xdr:to>
    <xdr:sp macro="" textlink="">
      <xdr:nvSpPr>
        <xdr:cNvPr id="425" name="楕円 424"/>
        <xdr:cNvSpPr/>
      </xdr:nvSpPr>
      <xdr:spPr>
        <a:xfrm>
          <a:off x="6921500" y="1351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66291</xdr:rowOff>
    </xdr:from>
    <xdr:ext cx="534377" cy="259045"/>
    <xdr:sp macro="" textlink="">
      <xdr:nvSpPr>
        <xdr:cNvPr id="426" name="テキスト ボックス 425"/>
        <xdr:cNvSpPr txBox="1"/>
      </xdr:nvSpPr>
      <xdr:spPr>
        <a:xfrm>
          <a:off x="6705111" y="136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146290</xdr:rowOff>
    </xdr:from>
    <xdr:to>
      <xdr:col>55</xdr:col>
      <xdr:colOff>0</xdr:colOff>
      <xdr:row>99</xdr:row>
      <xdr:rowOff>4414</xdr:rowOff>
    </xdr:to>
    <xdr:cxnSp macro="">
      <xdr:nvCxnSpPr>
        <xdr:cNvPr id="457" name="直線コネクタ 456"/>
        <xdr:cNvCxnSpPr/>
      </xdr:nvCxnSpPr>
      <xdr:spPr>
        <a:xfrm flipV="1">
          <a:off x="9639300" y="16948390"/>
          <a:ext cx="8382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3102</xdr:rowOff>
    </xdr:from>
    <xdr:to>
      <xdr:col>50</xdr:col>
      <xdr:colOff>114300</xdr:colOff>
      <xdr:row>99</xdr:row>
      <xdr:rowOff>4414</xdr:rowOff>
    </xdr:to>
    <xdr:cxnSp macro="">
      <xdr:nvCxnSpPr>
        <xdr:cNvPr id="460" name="直線コネクタ 459"/>
        <xdr:cNvCxnSpPr/>
      </xdr:nvCxnSpPr>
      <xdr:spPr>
        <a:xfrm>
          <a:off x="8750300" y="16976652"/>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132042</xdr:rowOff>
    </xdr:from>
    <xdr:to>
      <xdr:col>45</xdr:col>
      <xdr:colOff>177800</xdr:colOff>
      <xdr:row>99</xdr:row>
      <xdr:rowOff>3102</xdr:rowOff>
    </xdr:to>
    <xdr:cxnSp macro="">
      <xdr:nvCxnSpPr>
        <xdr:cNvPr id="463" name="直線コネクタ 462"/>
        <xdr:cNvCxnSpPr/>
      </xdr:nvCxnSpPr>
      <xdr:spPr>
        <a:xfrm>
          <a:off x="7861300" y="16934142"/>
          <a:ext cx="889000" cy="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132042</xdr:rowOff>
    </xdr:from>
    <xdr:to>
      <xdr:col>41</xdr:col>
      <xdr:colOff>50800</xdr:colOff>
      <xdr:row>98</xdr:row>
      <xdr:rowOff>161972</xdr:rowOff>
    </xdr:to>
    <xdr:cxnSp macro="">
      <xdr:nvCxnSpPr>
        <xdr:cNvPr id="466" name="直線コネクタ 465"/>
        <xdr:cNvCxnSpPr/>
      </xdr:nvCxnSpPr>
      <xdr:spPr>
        <a:xfrm flipV="1">
          <a:off x="6972300" y="16934142"/>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35185</xdr:rowOff>
    </xdr:from>
    <xdr:ext cx="534377" cy="259045"/>
    <xdr:sp macro="" textlink="">
      <xdr:nvSpPr>
        <xdr:cNvPr id="468" name="テキスト ボックス 467"/>
        <xdr:cNvSpPr txBox="1"/>
      </xdr:nvSpPr>
      <xdr:spPr>
        <a:xfrm>
          <a:off x="7594111" y="17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40584</xdr:rowOff>
    </xdr:from>
    <xdr:ext cx="534377" cy="259045"/>
    <xdr:sp macro="" textlink="">
      <xdr:nvSpPr>
        <xdr:cNvPr id="470" name="テキスト ボックス 469"/>
        <xdr:cNvSpPr txBox="1"/>
      </xdr:nvSpPr>
      <xdr:spPr>
        <a:xfrm>
          <a:off x="6705111" y="17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95490</xdr:rowOff>
    </xdr:from>
    <xdr:to>
      <xdr:col>55</xdr:col>
      <xdr:colOff>50800</xdr:colOff>
      <xdr:row>99</xdr:row>
      <xdr:rowOff>25640</xdr:rowOff>
    </xdr:to>
    <xdr:sp macro="" textlink="">
      <xdr:nvSpPr>
        <xdr:cNvPr id="476" name="楕円 475"/>
        <xdr:cNvSpPr/>
      </xdr:nvSpPr>
      <xdr:spPr>
        <a:xfrm>
          <a:off x="10426700" y="168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125064</xdr:rowOff>
    </xdr:from>
    <xdr:to>
      <xdr:col>50</xdr:col>
      <xdr:colOff>165100</xdr:colOff>
      <xdr:row>99</xdr:row>
      <xdr:rowOff>55214</xdr:rowOff>
    </xdr:to>
    <xdr:sp macro="" textlink="">
      <xdr:nvSpPr>
        <xdr:cNvPr id="478" name="楕円 477"/>
        <xdr:cNvSpPr/>
      </xdr:nvSpPr>
      <xdr:spPr>
        <a:xfrm>
          <a:off x="9588500" y="169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46341</xdr:rowOff>
    </xdr:from>
    <xdr:ext cx="534377" cy="259045"/>
    <xdr:sp macro="" textlink="">
      <xdr:nvSpPr>
        <xdr:cNvPr id="479" name="テキスト ボックス 478"/>
        <xdr:cNvSpPr txBox="1"/>
      </xdr:nvSpPr>
      <xdr:spPr>
        <a:xfrm>
          <a:off x="9372111" y="170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123752</xdr:rowOff>
    </xdr:from>
    <xdr:to>
      <xdr:col>46</xdr:col>
      <xdr:colOff>38100</xdr:colOff>
      <xdr:row>99</xdr:row>
      <xdr:rowOff>53902</xdr:rowOff>
    </xdr:to>
    <xdr:sp macro="" textlink="">
      <xdr:nvSpPr>
        <xdr:cNvPr id="480" name="楕円 479"/>
        <xdr:cNvSpPr/>
      </xdr:nvSpPr>
      <xdr:spPr>
        <a:xfrm>
          <a:off x="8699500" y="169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45029</xdr:rowOff>
    </xdr:from>
    <xdr:ext cx="534377" cy="259045"/>
    <xdr:sp macro="" textlink="">
      <xdr:nvSpPr>
        <xdr:cNvPr id="481" name="テキスト ボックス 480"/>
        <xdr:cNvSpPr txBox="1"/>
      </xdr:nvSpPr>
      <xdr:spPr>
        <a:xfrm>
          <a:off x="8483111" y="170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81242</xdr:rowOff>
    </xdr:from>
    <xdr:to>
      <xdr:col>41</xdr:col>
      <xdr:colOff>101600</xdr:colOff>
      <xdr:row>99</xdr:row>
      <xdr:rowOff>11392</xdr:rowOff>
    </xdr:to>
    <xdr:sp macro="" textlink="">
      <xdr:nvSpPr>
        <xdr:cNvPr id="482" name="楕円 481"/>
        <xdr:cNvSpPr/>
      </xdr:nvSpPr>
      <xdr:spPr>
        <a:xfrm>
          <a:off x="7810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27919</xdr:rowOff>
    </xdr:from>
    <xdr:ext cx="599010" cy="259045"/>
    <xdr:sp macro="" textlink="">
      <xdr:nvSpPr>
        <xdr:cNvPr id="483" name="テキスト ボックス 482"/>
        <xdr:cNvSpPr txBox="1"/>
      </xdr:nvSpPr>
      <xdr:spPr>
        <a:xfrm>
          <a:off x="7561795" y="1665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111172</xdr:rowOff>
    </xdr:from>
    <xdr:to>
      <xdr:col>36</xdr:col>
      <xdr:colOff>165100</xdr:colOff>
      <xdr:row>99</xdr:row>
      <xdr:rowOff>41322</xdr:rowOff>
    </xdr:to>
    <xdr:sp macro="" textlink="">
      <xdr:nvSpPr>
        <xdr:cNvPr id="484" name="楕円 483"/>
        <xdr:cNvSpPr/>
      </xdr:nvSpPr>
      <xdr:spPr>
        <a:xfrm>
          <a:off x="6921500" y="169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57849</xdr:rowOff>
    </xdr:from>
    <xdr:ext cx="534377" cy="259045"/>
    <xdr:sp macro="" textlink="">
      <xdr:nvSpPr>
        <xdr:cNvPr id="485" name="テキスト ボックス 484"/>
        <xdr:cNvSpPr txBox="1"/>
      </xdr:nvSpPr>
      <xdr:spPr>
        <a:xfrm>
          <a:off x="6705111" y="166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117732</xdr:rowOff>
    </xdr:from>
    <xdr:to>
      <xdr:col>85</xdr:col>
      <xdr:colOff>127000</xdr:colOff>
      <xdr:row>37</xdr:row>
      <xdr:rowOff>130427</xdr:rowOff>
    </xdr:to>
    <xdr:cxnSp macro="">
      <xdr:nvCxnSpPr>
        <xdr:cNvPr id="514" name="直線コネクタ 513"/>
        <xdr:cNvCxnSpPr/>
      </xdr:nvCxnSpPr>
      <xdr:spPr>
        <a:xfrm flipV="1">
          <a:off x="15481300" y="6461382"/>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130427</xdr:rowOff>
    </xdr:from>
    <xdr:to>
      <xdr:col>81</xdr:col>
      <xdr:colOff>50800</xdr:colOff>
      <xdr:row>37</xdr:row>
      <xdr:rowOff>160350</xdr:rowOff>
    </xdr:to>
    <xdr:cxnSp macro="">
      <xdr:nvCxnSpPr>
        <xdr:cNvPr id="517" name="直線コネクタ 516"/>
        <xdr:cNvCxnSpPr/>
      </xdr:nvCxnSpPr>
      <xdr:spPr>
        <a:xfrm flipV="1">
          <a:off x="14592300" y="6474077"/>
          <a:ext cx="8890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155234</xdr:rowOff>
    </xdr:from>
    <xdr:to>
      <xdr:col>76</xdr:col>
      <xdr:colOff>114300</xdr:colOff>
      <xdr:row>37</xdr:row>
      <xdr:rowOff>160350</xdr:rowOff>
    </xdr:to>
    <xdr:cxnSp macro="">
      <xdr:nvCxnSpPr>
        <xdr:cNvPr id="520" name="直線コネクタ 519"/>
        <xdr:cNvCxnSpPr/>
      </xdr:nvCxnSpPr>
      <xdr:spPr>
        <a:xfrm>
          <a:off x="13703300" y="649888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155234</xdr:rowOff>
    </xdr:from>
    <xdr:to>
      <xdr:col>71</xdr:col>
      <xdr:colOff>177800</xdr:colOff>
      <xdr:row>38</xdr:row>
      <xdr:rowOff>23735</xdr:rowOff>
    </xdr:to>
    <xdr:cxnSp macro="">
      <xdr:nvCxnSpPr>
        <xdr:cNvPr id="523" name="直線コネクタ 522"/>
        <xdr:cNvCxnSpPr/>
      </xdr:nvCxnSpPr>
      <xdr:spPr>
        <a:xfrm flipV="1">
          <a:off x="12814300" y="6498884"/>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66932</xdr:rowOff>
    </xdr:from>
    <xdr:to>
      <xdr:col>85</xdr:col>
      <xdr:colOff>177800</xdr:colOff>
      <xdr:row>37</xdr:row>
      <xdr:rowOff>168532</xdr:rowOff>
    </xdr:to>
    <xdr:sp macro="" textlink="">
      <xdr:nvSpPr>
        <xdr:cNvPr id="533" name="楕円 532"/>
        <xdr:cNvSpPr/>
      </xdr:nvSpPr>
      <xdr:spPr>
        <a:xfrm>
          <a:off x="16268700" y="64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89809</xdr:rowOff>
    </xdr:from>
    <xdr:ext cx="534377" cy="259045"/>
    <xdr:sp macro="" textlink="">
      <xdr:nvSpPr>
        <xdr:cNvPr id="534" name="消防費該当値テキスト"/>
        <xdr:cNvSpPr txBox="1"/>
      </xdr:nvSpPr>
      <xdr:spPr>
        <a:xfrm>
          <a:off x="16370300" y="626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79627</xdr:rowOff>
    </xdr:from>
    <xdr:to>
      <xdr:col>81</xdr:col>
      <xdr:colOff>101600</xdr:colOff>
      <xdr:row>38</xdr:row>
      <xdr:rowOff>9776</xdr:rowOff>
    </xdr:to>
    <xdr:sp macro="" textlink="">
      <xdr:nvSpPr>
        <xdr:cNvPr id="535" name="楕円 534"/>
        <xdr:cNvSpPr/>
      </xdr:nvSpPr>
      <xdr:spPr>
        <a:xfrm>
          <a:off x="15430500" y="64232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26304</xdr:rowOff>
    </xdr:from>
    <xdr:ext cx="534377" cy="259045"/>
    <xdr:sp macro="" textlink="">
      <xdr:nvSpPr>
        <xdr:cNvPr id="536" name="テキスト ボックス 535"/>
        <xdr:cNvSpPr txBox="1"/>
      </xdr:nvSpPr>
      <xdr:spPr>
        <a:xfrm>
          <a:off x="15214111" y="61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109550</xdr:rowOff>
    </xdr:from>
    <xdr:to>
      <xdr:col>76</xdr:col>
      <xdr:colOff>165100</xdr:colOff>
      <xdr:row>38</xdr:row>
      <xdr:rowOff>39700</xdr:rowOff>
    </xdr:to>
    <xdr:sp macro="" textlink="">
      <xdr:nvSpPr>
        <xdr:cNvPr id="537" name="楕円 536"/>
        <xdr:cNvSpPr/>
      </xdr:nvSpPr>
      <xdr:spPr>
        <a:xfrm>
          <a:off x="145415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56227</xdr:rowOff>
    </xdr:from>
    <xdr:ext cx="534377" cy="259045"/>
    <xdr:sp macro="" textlink="">
      <xdr:nvSpPr>
        <xdr:cNvPr id="538" name="テキスト ボックス 537"/>
        <xdr:cNvSpPr txBox="1"/>
      </xdr:nvSpPr>
      <xdr:spPr>
        <a:xfrm>
          <a:off x="14325111" y="62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104434</xdr:rowOff>
    </xdr:from>
    <xdr:to>
      <xdr:col>72</xdr:col>
      <xdr:colOff>38100</xdr:colOff>
      <xdr:row>38</xdr:row>
      <xdr:rowOff>34584</xdr:rowOff>
    </xdr:to>
    <xdr:sp macro="" textlink="">
      <xdr:nvSpPr>
        <xdr:cNvPr id="539" name="楕円 538"/>
        <xdr:cNvSpPr/>
      </xdr:nvSpPr>
      <xdr:spPr>
        <a:xfrm>
          <a:off x="13652500" y="64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51111</xdr:rowOff>
    </xdr:from>
    <xdr:ext cx="534377" cy="259045"/>
    <xdr:sp macro="" textlink="">
      <xdr:nvSpPr>
        <xdr:cNvPr id="540" name="テキスト ボックス 539"/>
        <xdr:cNvSpPr txBox="1"/>
      </xdr:nvSpPr>
      <xdr:spPr>
        <a:xfrm>
          <a:off x="13436111" y="622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144385</xdr:rowOff>
    </xdr:from>
    <xdr:to>
      <xdr:col>67</xdr:col>
      <xdr:colOff>101600</xdr:colOff>
      <xdr:row>38</xdr:row>
      <xdr:rowOff>74535</xdr:rowOff>
    </xdr:to>
    <xdr:sp macro="" textlink="">
      <xdr:nvSpPr>
        <xdr:cNvPr id="541" name="楕円 540"/>
        <xdr:cNvSpPr/>
      </xdr:nvSpPr>
      <xdr:spPr>
        <a:xfrm>
          <a:off x="12763500" y="6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91062</xdr:rowOff>
    </xdr:from>
    <xdr:ext cx="534377" cy="259045"/>
    <xdr:sp macro="" textlink="">
      <xdr:nvSpPr>
        <xdr:cNvPr id="542" name="テキスト ボックス 541"/>
        <xdr:cNvSpPr txBox="1"/>
      </xdr:nvSpPr>
      <xdr:spPr>
        <a:xfrm>
          <a:off x="12547111" y="626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164553</xdr:rowOff>
    </xdr:from>
    <xdr:to>
      <xdr:col>85</xdr:col>
      <xdr:colOff>127000</xdr:colOff>
      <xdr:row>57</xdr:row>
      <xdr:rowOff>25400</xdr:rowOff>
    </xdr:to>
    <xdr:cxnSp macro="">
      <xdr:nvCxnSpPr>
        <xdr:cNvPr id="571" name="直線コネクタ 570"/>
        <xdr:cNvCxnSpPr/>
      </xdr:nvCxnSpPr>
      <xdr:spPr>
        <a:xfrm flipV="1">
          <a:off x="15481300" y="9765753"/>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25400</xdr:rowOff>
    </xdr:from>
    <xdr:to>
      <xdr:col>81</xdr:col>
      <xdr:colOff>50800</xdr:colOff>
      <xdr:row>57</xdr:row>
      <xdr:rowOff>73278</xdr:rowOff>
    </xdr:to>
    <xdr:cxnSp macro="">
      <xdr:nvCxnSpPr>
        <xdr:cNvPr id="574" name="直線コネクタ 573"/>
        <xdr:cNvCxnSpPr/>
      </xdr:nvCxnSpPr>
      <xdr:spPr>
        <a:xfrm flipV="1">
          <a:off x="14592300" y="9798050"/>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73278</xdr:rowOff>
    </xdr:from>
    <xdr:to>
      <xdr:col>76</xdr:col>
      <xdr:colOff>114300</xdr:colOff>
      <xdr:row>57</xdr:row>
      <xdr:rowOff>87836</xdr:rowOff>
    </xdr:to>
    <xdr:cxnSp macro="">
      <xdr:nvCxnSpPr>
        <xdr:cNvPr id="577" name="直線コネクタ 576"/>
        <xdr:cNvCxnSpPr/>
      </xdr:nvCxnSpPr>
      <xdr:spPr>
        <a:xfrm flipV="1">
          <a:off x="13703300" y="9845928"/>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165389</xdr:rowOff>
    </xdr:from>
    <xdr:to>
      <xdr:col>71</xdr:col>
      <xdr:colOff>177800</xdr:colOff>
      <xdr:row>57</xdr:row>
      <xdr:rowOff>87836</xdr:rowOff>
    </xdr:to>
    <xdr:cxnSp macro="">
      <xdr:nvCxnSpPr>
        <xdr:cNvPr id="580" name="直線コネクタ 579"/>
        <xdr:cNvCxnSpPr/>
      </xdr:nvCxnSpPr>
      <xdr:spPr>
        <a:xfrm>
          <a:off x="12814300" y="9766589"/>
          <a:ext cx="889000" cy="9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80187</xdr:rowOff>
    </xdr:from>
    <xdr:ext cx="534377" cy="259045"/>
    <xdr:sp macro="" textlink="">
      <xdr:nvSpPr>
        <xdr:cNvPr id="584" name="テキスト ボックス 583"/>
        <xdr:cNvSpPr txBox="1"/>
      </xdr:nvSpPr>
      <xdr:spPr>
        <a:xfrm>
          <a:off x="12547111" y="10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113753</xdr:rowOff>
    </xdr:from>
    <xdr:to>
      <xdr:col>85</xdr:col>
      <xdr:colOff>177800</xdr:colOff>
      <xdr:row>57</xdr:row>
      <xdr:rowOff>43903</xdr:rowOff>
    </xdr:to>
    <xdr:sp macro="" textlink="">
      <xdr:nvSpPr>
        <xdr:cNvPr id="590" name="楕円 589"/>
        <xdr:cNvSpPr/>
      </xdr:nvSpPr>
      <xdr:spPr>
        <a:xfrm>
          <a:off x="16268700" y="97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136630</xdr:rowOff>
    </xdr:from>
    <xdr:ext cx="599010" cy="259045"/>
    <xdr:sp macro="" textlink="">
      <xdr:nvSpPr>
        <xdr:cNvPr id="591" name="教育費該当値テキスト"/>
        <xdr:cNvSpPr txBox="1"/>
      </xdr:nvSpPr>
      <xdr:spPr>
        <a:xfrm>
          <a:off x="16370300" y="956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146050</xdr:rowOff>
    </xdr:from>
    <xdr:to>
      <xdr:col>81</xdr:col>
      <xdr:colOff>101600</xdr:colOff>
      <xdr:row>57</xdr:row>
      <xdr:rowOff>76200</xdr:rowOff>
    </xdr:to>
    <xdr:sp macro="" textlink="">
      <xdr:nvSpPr>
        <xdr:cNvPr id="592" name="楕円 591"/>
        <xdr:cNvSpPr/>
      </xdr:nvSpPr>
      <xdr:spPr>
        <a:xfrm>
          <a:off x="15430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92727</xdr:rowOff>
    </xdr:from>
    <xdr:ext cx="599010" cy="259045"/>
    <xdr:sp macro="" textlink="">
      <xdr:nvSpPr>
        <xdr:cNvPr id="593" name="テキスト ボックス 592"/>
        <xdr:cNvSpPr txBox="1"/>
      </xdr:nvSpPr>
      <xdr:spPr>
        <a:xfrm>
          <a:off x="15181795" y="95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22478</xdr:rowOff>
    </xdr:from>
    <xdr:to>
      <xdr:col>76</xdr:col>
      <xdr:colOff>165100</xdr:colOff>
      <xdr:row>57</xdr:row>
      <xdr:rowOff>124078</xdr:rowOff>
    </xdr:to>
    <xdr:sp macro="" textlink="">
      <xdr:nvSpPr>
        <xdr:cNvPr id="594" name="楕円 593"/>
        <xdr:cNvSpPr/>
      </xdr:nvSpPr>
      <xdr:spPr>
        <a:xfrm>
          <a:off x="14541500" y="97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140605</xdr:rowOff>
    </xdr:from>
    <xdr:ext cx="599010" cy="259045"/>
    <xdr:sp macro="" textlink="">
      <xdr:nvSpPr>
        <xdr:cNvPr id="595" name="テキスト ボックス 594"/>
        <xdr:cNvSpPr txBox="1"/>
      </xdr:nvSpPr>
      <xdr:spPr>
        <a:xfrm>
          <a:off x="14292795" y="95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37036</xdr:rowOff>
    </xdr:from>
    <xdr:to>
      <xdr:col>72</xdr:col>
      <xdr:colOff>38100</xdr:colOff>
      <xdr:row>57</xdr:row>
      <xdr:rowOff>138636</xdr:rowOff>
    </xdr:to>
    <xdr:sp macro="" textlink="">
      <xdr:nvSpPr>
        <xdr:cNvPr id="596" name="楕円 595"/>
        <xdr:cNvSpPr/>
      </xdr:nvSpPr>
      <xdr:spPr>
        <a:xfrm>
          <a:off x="13652500" y="98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155163</xdr:rowOff>
    </xdr:from>
    <xdr:ext cx="599010" cy="259045"/>
    <xdr:sp macro="" textlink="">
      <xdr:nvSpPr>
        <xdr:cNvPr id="597" name="テキスト ボックス 596"/>
        <xdr:cNvSpPr txBox="1"/>
      </xdr:nvSpPr>
      <xdr:spPr>
        <a:xfrm>
          <a:off x="13403795" y="95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114589</xdr:rowOff>
    </xdr:from>
    <xdr:to>
      <xdr:col>67</xdr:col>
      <xdr:colOff>101600</xdr:colOff>
      <xdr:row>57</xdr:row>
      <xdr:rowOff>44739</xdr:rowOff>
    </xdr:to>
    <xdr:sp macro="" textlink="">
      <xdr:nvSpPr>
        <xdr:cNvPr id="598" name="楕円 597"/>
        <xdr:cNvSpPr/>
      </xdr:nvSpPr>
      <xdr:spPr>
        <a:xfrm>
          <a:off x="12763500" y="9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61266</xdr:rowOff>
    </xdr:from>
    <xdr:ext cx="599010" cy="259045"/>
    <xdr:sp macro="" textlink="">
      <xdr:nvSpPr>
        <xdr:cNvPr id="599" name="テキスト ボックス 598"/>
        <xdr:cNvSpPr txBox="1"/>
      </xdr:nvSpPr>
      <xdr:spPr>
        <a:xfrm>
          <a:off x="12514795" y="94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162640</xdr:rowOff>
    </xdr:from>
    <xdr:to>
      <xdr:col>85</xdr:col>
      <xdr:colOff>127000</xdr:colOff>
      <xdr:row>77</xdr:row>
      <xdr:rowOff>165993</xdr:rowOff>
    </xdr:to>
    <xdr:cxnSp macro="">
      <xdr:nvCxnSpPr>
        <xdr:cNvPr id="628" name="直線コネクタ 627"/>
        <xdr:cNvCxnSpPr/>
      </xdr:nvCxnSpPr>
      <xdr:spPr>
        <a:xfrm>
          <a:off x="15481300" y="13364290"/>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162640</xdr:rowOff>
    </xdr:from>
    <xdr:to>
      <xdr:col>81</xdr:col>
      <xdr:colOff>50800</xdr:colOff>
      <xdr:row>78</xdr:row>
      <xdr:rowOff>92642</xdr:rowOff>
    </xdr:to>
    <xdr:cxnSp macro="">
      <xdr:nvCxnSpPr>
        <xdr:cNvPr id="631" name="直線コネクタ 630"/>
        <xdr:cNvCxnSpPr/>
      </xdr:nvCxnSpPr>
      <xdr:spPr>
        <a:xfrm flipV="1">
          <a:off x="14592300" y="13364290"/>
          <a:ext cx="889000" cy="1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54960</xdr:rowOff>
    </xdr:from>
    <xdr:ext cx="534377" cy="259045"/>
    <xdr:sp macro="" textlink="">
      <xdr:nvSpPr>
        <xdr:cNvPr id="633" name="テキスト ボックス 632"/>
        <xdr:cNvSpPr txBox="1"/>
      </xdr:nvSpPr>
      <xdr:spPr>
        <a:xfrm>
          <a:off x="15214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92642</xdr:rowOff>
    </xdr:from>
    <xdr:to>
      <xdr:col>76</xdr:col>
      <xdr:colOff>114300</xdr:colOff>
      <xdr:row>78</xdr:row>
      <xdr:rowOff>115381</xdr:rowOff>
    </xdr:to>
    <xdr:cxnSp macro="">
      <xdr:nvCxnSpPr>
        <xdr:cNvPr id="634" name="直線コネクタ 633"/>
        <xdr:cNvCxnSpPr/>
      </xdr:nvCxnSpPr>
      <xdr:spPr>
        <a:xfrm flipV="1">
          <a:off x="13703300" y="13465742"/>
          <a:ext cx="889000" cy="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71543</xdr:rowOff>
    </xdr:from>
    <xdr:to>
      <xdr:col>71</xdr:col>
      <xdr:colOff>177800</xdr:colOff>
      <xdr:row>78</xdr:row>
      <xdr:rowOff>115381</xdr:rowOff>
    </xdr:to>
    <xdr:cxnSp macro="">
      <xdr:nvCxnSpPr>
        <xdr:cNvPr id="637" name="直線コネクタ 636"/>
        <xdr:cNvCxnSpPr/>
      </xdr:nvCxnSpPr>
      <xdr:spPr>
        <a:xfrm>
          <a:off x="12814300" y="13444643"/>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56337</xdr:rowOff>
    </xdr:from>
    <xdr:ext cx="534377" cy="259045"/>
    <xdr:sp macro="" textlink="">
      <xdr:nvSpPr>
        <xdr:cNvPr id="639" name="テキスト ボックス 638"/>
        <xdr:cNvSpPr txBox="1"/>
      </xdr:nvSpPr>
      <xdr:spPr>
        <a:xfrm>
          <a:off x="13436111" y="13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115193</xdr:rowOff>
    </xdr:from>
    <xdr:to>
      <xdr:col>85</xdr:col>
      <xdr:colOff>177800</xdr:colOff>
      <xdr:row>78</xdr:row>
      <xdr:rowOff>45343</xdr:rowOff>
    </xdr:to>
    <xdr:sp macro="" textlink="">
      <xdr:nvSpPr>
        <xdr:cNvPr id="647" name="楕円 646"/>
        <xdr:cNvSpPr/>
      </xdr:nvSpPr>
      <xdr:spPr>
        <a:xfrm>
          <a:off x="162687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138070</xdr:rowOff>
    </xdr:from>
    <xdr:ext cx="599010" cy="259045"/>
    <xdr:sp macro="" textlink="">
      <xdr:nvSpPr>
        <xdr:cNvPr id="648" name="災害復旧費該当値テキスト"/>
        <xdr:cNvSpPr txBox="1"/>
      </xdr:nvSpPr>
      <xdr:spPr>
        <a:xfrm>
          <a:off x="16370300" y="1316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111840</xdr:rowOff>
    </xdr:from>
    <xdr:to>
      <xdr:col>81</xdr:col>
      <xdr:colOff>101600</xdr:colOff>
      <xdr:row>78</xdr:row>
      <xdr:rowOff>41990</xdr:rowOff>
    </xdr:to>
    <xdr:sp macro="" textlink="">
      <xdr:nvSpPr>
        <xdr:cNvPr id="649" name="楕円 648"/>
        <xdr:cNvSpPr/>
      </xdr:nvSpPr>
      <xdr:spPr>
        <a:xfrm>
          <a:off x="15430500" y="133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58517</xdr:rowOff>
    </xdr:from>
    <xdr:ext cx="599010" cy="259045"/>
    <xdr:sp macro="" textlink="">
      <xdr:nvSpPr>
        <xdr:cNvPr id="650" name="テキスト ボックス 649"/>
        <xdr:cNvSpPr txBox="1"/>
      </xdr:nvSpPr>
      <xdr:spPr>
        <a:xfrm>
          <a:off x="15181795" y="130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41842</xdr:rowOff>
    </xdr:from>
    <xdr:to>
      <xdr:col>76</xdr:col>
      <xdr:colOff>165100</xdr:colOff>
      <xdr:row>78</xdr:row>
      <xdr:rowOff>143442</xdr:rowOff>
    </xdr:to>
    <xdr:sp macro="" textlink="">
      <xdr:nvSpPr>
        <xdr:cNvPr id="651" name="楕円 650"/>
        <xdr:cNvSpPr/>
      </xdr:nvSpPr>
      <xdr:spPr>
        <a:xfrm>
          <a:off x="14541500" y="134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159969</xdr:rowOff>
    </xdr:from>
    <xdr:ext cx="534377" cy="259045"/>
    <xdr:sp macro="" textlink="">
      <xdr:nvSpPr>
        <xdr:cNvPr id="652" name="テキスト ボックス 651"/>
        <xdr:cNvSpPr txBox="1"/>
      </xdr:nvSpPr>
      <xdr:spPr>
        <a:xfrm>
          <a:off x="14325111" y="131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64581</xdr:rowOff>
    </xdr:from>
    <xdr:to>
      <xdr:col>72</xdr:col>
      <xdr:colOff>38100</xdr:colOff>
      <xdr:row>78</xdr:row>
      <xdr:rowOff>166181</xdr:rowOff>
    </xdr:to>
    <xdr:sp macro="" textlink="">
      <xdr:nvSpPr>
        <xdr:cNvPr id="653" name="楕円 652"/>
        <xdr:cNvSpPr/>
      </xdr:nvSpPr>
      <xdr:spPr>
        <a:xfrm>
          <a:off x="13652500" y="13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11258</xdr:rowOff>
    </xdr:from>
    <xdr:ext cx="534377" cy="259045"/>
    <xdr:sp macro="" textlink="">
      <xdr:nvSpPr>
        <xdr:cNvPr id="654" name="テキスト ボックス 653"/>
        <xdr:cNvSpPr txBox="1"/>
      </xdr:nvSpPr>
      <xdr:spPr>
        <a:xfrm>
          <a:off x="13436111" y="132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20743</xdr:rowOff>
    </xdr:from>
    <xdr:to>
      <xdr:col>67</xdr:col>
      <xdr:colOff>101600</xdr:colOff>
      <xdr:row>78</xdr:row>
      <xdr:rowOff>122343</xdr:rowOff>
    </xdr:to>
    <xdr:sp macro="" textlink="">
      <xdr:nvSpPr>
        <xdr:cNvPr id="655" name="楕円 654"/>
        <xdr:cNvSpPr/>
      </xdr:nvSpPr>
      <xdr:spPr>
        <a:xfrm>
          <a:off x="12763500" y="133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138870</xdr:rowOff>
    </xdr:from>
    <xdr:ext cx="534377" cy="259045"/>
    <xdr:sp macro="" textlink="">
      <xdr:nvSpPr>
        <xdr:cNvPr id="656" name="テキスト ボックス 655"/>
        <xdr:cNvSpPr txBox="1"/>
      </xdr:nvSpPr>
      <xdr:spPr>
        <a:xfrm>
          <a:off x="12547111" y="131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37491</xdr:rowOff>
    </xdr:from>
    <xdr:to>
      <xdr:col>85</xdr:col>
      <xdr:colOff>127000</xdr:colOff>
      <xdr:row>98</xdr:row>
      <xdr:rowOff>59835</xdr:rowOff>
    </xdr:to>
    <xdr:cxnSp macro="">
      <xdr:nvCxnSpPr>
        <xdr:cNvPr id="687" name="直線コネクタ 686"/>
        <xdr:cNvCxnSpPr/>
      </xdr:nvCxnSpPr>
      <xdr:spPr>
        <a:xfrm flipV="1">
          <a:off x="15481300" y="16839591"/>
          <a:ext cx="8382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59835</xdr:rowOff>
    </xdr:from>
    <xdr:to>
      <xdr:col>81</xdr:col>
      <xdr:colOff>50800</xdr:colOff>
      <xdr:row>98</xdr:row>
      <xdr:rowOff>70698</xdr:rowOff>
    </xdr:to>
    <xdr:cxnSp macro="">
      <xdr:nvCxnSpPr>
        <xdr:cNvPr id="690" name="直線コネクタ 689"/>
        <xdr:cNvCxnSpPr/>
      </xdr:nvCxnSpPr>
      <xdr:spPr>
        <a:xfrm flipV="1">
          <a:off x="14592300" y="1686193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70698</xdr:rowOff>
    </xdr:from>
    <xdr:to>
      <xdr:col>76</xdr:col>
      <xdr:colOff>114300</xdr:colOff>
      <xdr:row>98</xdr:row>
      <xdr:rowOff>94873</xdr:rowOff>
    </xdr:to>
    <xdr:cxnSp macro="">
      <xdr:nvCxnSpPr>
        <xdr:cNvPr id="693" name="直線コネクタ 692"/>
        <xdr:cNvCxnSpPr/>
      </xdr:nvCxnSpPr>
      <xdr:spPr>
        <a:xfrm flipV="1">
          <a:off x="13703300" y="16872798"/>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87091</xdr:rowOff>
    </xdr:from>
    <xdr:to>
      <xdr:col>71</xdr:col>
      <xdr:colOff>177800</xdr:colOff>
      <xdr:row>98</xdr:row>
      <xdr:rowOff>94873</xdr:rowOff>
    </xdr:to>
    <xdr:cxnSp macro="">
      <xdr:nvCxnSpPr>
        <xdr:cNvPr id="696" name="直線コネクタ 695"/>
        <xdr:cNvCxnSpPr/>
      </xdr:nvCxnSpPr>
      <xdr:spPr>
        <a:xfrm>
          <a:off x="12814300" y="16889191"/>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158141</xdr:rowOff>
    </xdr:from>
    <xdr:to>
      <xdr:col>85</xdr:col>
      <xdr:colOff>177800</xdr:colOff>
      <xdr:row>98</xdr:row>
      <xdr:rowOff>88291</xdr:rowOff>
    </xdr:to>
    <xdr:sp macro="" textlink="">
      <xdr:nvSpPr>
        <xdr:cNvPr id="706" name="楕円 705"/>
        <xdr:cNvSpPr/>
      </xdr:nvSpPr>
      <xdr:spPr>
        <a:xfrm>
          <a:off x="16268700" y="16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136568</xdr:rowOff>
    </xdr:from>
    <xdr:ext cx="599010" cy="259045"/>
    <xdr:sp macro="" textlink="">
      <xdr:nvSpPr>
        <xdr:cNvPr id="707" name="公債費該当値テキスト"/>
        <xdr:cNvSpPr txBox="1"/>
      </xdr:nvSpPr>
      <xdr:spPr>
        <a:xfrm>
          <a:off x="16370300" y="167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9035</xdr:rowOff>
    </xdr:from>
    <xdr:to>
      <xdr:col>81</xdr:col>
      <xdr:colOff>101600</xdr:colOff>
      <xdr:row>98</xdr:row>
      <xdr:rowOff>110635</xdr:rowOff>
    </xdr:to>
    <xdr:sp macro="" textlink="">
      <xdr:nvSpPr>
        <xdr:cNvPr id="708" name="楕円 707"/>
        <xdr:cNvSpPr/>
      </xdr:nvSpPr>
      <xdr:spPr>
        <a:xfrm>
          <a:off x="15430500" y="168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127162</xdr:rowOff>
    </xdr:from>
    <xdr:ext cx="599010" cy="259045"/>
    <xdr:sp macro="" textlink="">
      <xdr:nvSpPr>
        <xdr:cNvPr id="709" name="テキスト ボックス 708"/>
        <xdr:cNvSpPr txBox="1"/>
      </xdr:nvSpPr>
      <xdr:spPr>
        <a:xfrm>
          <a:off x="15181795" y="165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19898</xdr:rowOff>
    </xdr:from>
    <xdr:to>
      <xdr:col>76</xdr:col>
      <xdr:colOff>165100</xdr:colOff>
      <xdr:row>98</xdr:row>
      <xdr:rowOff>121498</xdr:rowOff>
    </xdr:to>
    <xdr:sp macro="" textlink="">
      <xdr:nvSpPr>
        <xdr:cNvPr id="710" name="楕円 709"/>
        <xdr:cNvSpPr/>
      </xdr:nvSpPr>
      <xdr:spPr>
        <a:xfrm>
          <a:off x="14541500" y="168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138025</xdr:rowOff>
    </xdr:from>
    <xdr:ext cx="599010" cy="259045"/>
    <xdr:sp macro="" textlink="">
      <xdr:nvSpPr>
        <xdr:cNvPr id="711" name="テキスト ボックス 710"/>
        <xdr:cNvSpPr txBox="1"/>
      </xdr:nvSpPr>
      <xdr:spPr>
        <a:xfrm>
          <a:off x="14292795" y="165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44073</xdr:rowOff>
    </xdr:from>
    <xdr:to>
      <xdr:col>72</xdr:col>
      <xdr:colOff>38100</xdr:colOff>
      <xdr:row>98</xdr:row>
      <xdr:rowOff>145673</xdr:rowOff>
    </xdr:to>
    <xdr:sp macro="" textlink="">
      <xdr:nvSpPr>
        <xdr:cNvPr id="712" name="楕円 711"/>
        <xdr:cNvSpPr/>
      </xdr:nvSpPr>
      <xdr:spPr>
        <a:xfrm>
          <a:off x="13652500" y="168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136800</xdr:rowOff>
    </xdr:from>
    <xdr:ext cx="599010" cy="259045"/>
    <xdr:sp macro="" textlink="">
      <xdr:nvSpPr>
        <xdr:cNvPr id="713" name="テキスト ボックス 712"/>
        <xdr:cNvSpPr txBox="1"/>
      </xdr:nvSpPr>
      <xdr:spPr>
        <a:xfrm>
          <a:off x="13403795" y="1693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36291</xdr:rowOff>
    </xdr:from>
    <xdr:to>
      <xdr:col>67</xdr:col>
      <xdr:colOff>101600</xdr:colOff>
      <xdr:row>98</xdr:row>
      <xdr:rowOff>137891</xdr:rowOff>
    </xdr:to>
    <xdr:sp macro="" textlink="">
      <xdr:nvSpPr>
        <xdr:cNvPr id="714" name="楕円 713"/>
        <xdr:cNvSpPr/>
      </xdr:nvSpPr>
      <xdr:spPr>
        <a:xfrm>
          <a:off x="12763500" y="168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154418</xdr:rowOff>
    </xdr:from>
    <xdr:ext cx="599010" cy="259045"/>
    <xdr:sp macro="" textlink="">
      <xdr:nvSpPr>
        <xdr:cNvPr id="715" name="テキスト ボックス 714"/>
        <xdr:cNvSpPr txBox="1"/>
      </xdr:nvSpPr>
      <xdr:spPr>
        <a:xfrm>
          <a:off x="12514795" y="1661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類似団体平均値と比べ、差が大きい項目は、衛生費、教育費、災害復旧費となっている。</a:t>
          </a:r>
        </a:p>
        <a:p>
          <a:r>
            <a:rPr kumimoji="1" lang="ja-JP" altLang="en-US" sz="1400">
              <a:latin typeface="ＭＳ Ｐゴシック" panose="020B0600070205080204" pitchFamily="50" charset="-128"/>
              <a:ea typeface="ＭＳ Ｐゴシック" panose="020B0600070205080204" pitchFamily="50" charset="-128"/>
            </a:rPr>
            <a:t>衛生費については、簡易水道会計及び病院会計への繰出金が増の要因であり、教育費については、二風谷小学校の大規模改修事業の実施が増の要因となっている。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財政調整基金残高については、「第６次平取町総合計画」により計画的な事業の実施に努めており、令和２年度は財源を確保した結果、取崩しを回避しており、一定規模を維持している。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実質収支、実質単年度収支についても黒字であり、今後も継続的な黒字を確保するよう計画的な事業の実施に努める。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一般会計、各特別会計において黒字になっており、連結赤字比率は算定されていない。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7940967</v>
      </c>
      <c r="BO4" s="464"/>
      <c r="BP4" s="464"/>
      <c r="BQ4" s="464"/>
      <c r="BR4" s="464"/>
      <c r="BS4" s="464"/>
      <c r="BT4" s="464"/>
      <c r="BU4" s="465"/>
      <c r="BV4" s="463">
        <v>6757574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2.1</v>
      </c>
      <c r="CU4" s="648"/>
      <c r="CV4" s="648"/>
      <c r="CW4" s="648"/>
      <c r="CX4" s="648"/>
      <c r="CY4" s="648"/>
      <c r="CZ4" s="648"/>
      <c r="DA4" s="649"/>
      <c r="DB4" s="647">
        <v>1.8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7865527</v>
      </c>
      <c r="BO5" s="469"/>
      <c r="BP5" s="469"/>
      <c r="BQ5" s="469"/>
      <c r="BR5" s="469"/>
      <c r="BS5" s="469"/>
      <c r="BT5" s="469"/>
      <c r="BU5" s="470"/>
      <c r="BV5" s="468">
        <v>6697072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83.6</v>
      </c>
      <c r="CU5" s="439"/>
      <c r="CV5" s="439"/>
      <c r="CW5" s="439"/>
      <c r="CX5" s="439"/>
      <c r="CY5" s="439"/>
      <c r="CZ5" s="439"/>
      <c r="DA5" s="440"/>
      <c r="DB5" s="438">
        <v>85.2</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75440</v>
      </c>
      <c r="BO6" s="469"/>
      <c r="BP6" s="469"/>
      <c r="BQ6" s="469"/>
      <c r="BR6" s="469"/>
      <c r="BS6" s="469"/>
      <c r="BT6" s="469"/>
      <c r="BU6" s="470"/>
      <c r="BV6" s="468">
        <v>60502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86</v>
      </c>
      <c r="CU6" s="622"/>
      <c r="CV6" s="622"/>
      <c r="CW6" s="622"/>
      <c r="CX6" s="622"/>
      <c r="CY6" s="622"/>
      <c r="CZ6" s="622"/>
      <c r="DA6" s="623"/>
      <c r="DB6" s="621">
        <v>87.6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122</v>
      </c>
      <c r="BO7" s="469"/>
      <c r="BP7" s="469"/>
      <c r="BQ7" s="469"/>
      <c r="BR7" s="469"/>
      <c r="BS7" s="469"/>
      <c r="BT7" s="469"/>
      <c r="BU7" s="470"/>
      <c r="BV7" s="468">
        <v>736</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3543366</v>
      </c>
      <c r="CU7" s="469"/>
      <c r="CV7" s="469"/>
      <c r="CW7" s="469"/>
      <c r="CX7" s="469"/>
      <c r="CY7" s="469"/>
      <c r="CZ7" s="469"/>
      <c r="DA7" s="470"/>
      <c r="DB7" s="468">
        <v>3390560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75318</v>
      </c>
      <c r="BO8" s="469"/>
      <c r="BP8" s="469"/>
      <c r="BQ8" s="469"/>
      <c r="BR8" s="469"/>
      <c r="BS8" s="469"/>
      <c r="BT8" s="469"/>
      <c r="BU8" s="470"/>
      <c r="BV8" s="468">
        <v>59766</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4776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15552</v>
      </c>
      <c r="BO9" s="469"/>
      <c r="BP9" s="469"/>
      <c r="BQ9" s="469"/>
      <c r="BR9" s="469"/>
      <c r="BS9" s="469"/>
      <c r="BT9" s="469"/>
      <c r="BU9" s="470"/>
      <c r="BV9" s="468">
        <v>4696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5315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2865</v>
      </c>
      <c r="BO10" s="469"/>
      <c r="BP10" s="469"/>
      <c r="BQ10" s="469"/>
      <c r="BR10" s="469"/>
      <c r="BS10" s="469"/>
      <c r="BT10" s="469"/>
      <c r="BU10" s="470"/>
      <c r="BV10" s="468">
        <v>2881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4785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93</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85000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4694</v>
      </c>
      <c r="S13" s="572"/>
      <c r="T13" s="572"/>
      <c r="U13" s="572"/>
      <c r="V13" s="573"/>
      <c r="W13" s="559" t="s">
        <v>137</v>
      </c>
      <c r="X13" s="481"/>
      <c r="Y13" s="481"/>
      <c r="Z13" s="481"/>
      <c r="AA13" s="481"/>
      <c r="AB13" s="482"/>
      <c r="AC13" s="444">
        <v>1021</v>
      </c>
      <c r="AD13" s="445"/>
      <c r="AE13" s="445"/>
      <c r="AF13" s="445"/>
      <c r="AG13" s="446"/>
      <c r="AH13" s="444">
        <v>1114</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18417</v>
      </c>
      <c r="BO13" s="469"/>
      <c r="BP13" s="469"/>
      <c r="BQ13" s="469"/>
      <c r="BR13" s="469"/>
      <c r="BS13" s="469"/>
      <c r="BT13" s="469"/>
      <c r="BU13" s="470"/>
      <c r="BV13" s="468">
        <v>-77423</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4.8</v>
      </c>
      <c r="CU13" s="439"/>
      <c r="CV13" s="439"/>
      <c r="CW13" s="439"/>
      <c r="CX13" s="439"/>
      <c r="CY13" s="439"/>
      <c r="CZ13" s="439"/>
      <c r="DA13" s="440"/>
      <c r="DB13" s="438">
        <v>4.4000000000000004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4923</v>
      </c>
      <c r="S14" s="572"/>
      <c r="T14" s="572"/>
      <c r="U14" s="572"/>
      <c r="V14" s="573"/>
      <c r="W14" s="574"/>
      <c r="X14" s="484"/>
      <c r="Y14" s="484"/>
      <c r="Z14" s="484"/>
      <c r="AA14" s="484"/>
      <c r="AB14" s="485"/>
      <c r="AC14" s="564">
        <v>36.200000000000003</v>
      </c>
      <c r="AD14" s="565"/>
      <c r="AE14" s="565"/>
      <c r="AF14" s="565"/>
      <c r="AG14" s="566"/>
      <c r="AH14" s="564">
        <v>36.6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39.1</v>
      </c>
      <c r="CU14" s="576"/>
      <c r="CV14" s="576"/>
      <c r="CW14" s="576"/>
      <c r="CX14" s="576"/>
      <c r="CY14" s="576"/>
      <c r="CZ14" s="576"/>
      <c r="DA14" s="577"/>
      <c r="DB14" s="575">
        <v>27.5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4830</v>
      </c>
      <c r="S15" s="572"/>
      <c r="T15" s="572"/>
      <c r="U15" s="572"/>
      <c r="V15" s="573"/>
      <c r="W15" s="559" t="s">
        <v>145</v>
      </c>
      <c r="X15" s="481"/>
      <c r="Y15" s="481"/>
      <c r="Z15" s="481"/>
      <c r="AA15" s="481"/>
      <c r="AB15" s="482"/>
      <c r="AC15" s="444">
        <v>422</v>
      </c>
      <c r="AD15" s="445"/>
      <c r="AE15" s="445"/>
      <c r="AF15" s="445"/>
      <c r="AG15" s="446"/>
      <c r="AH15" s="444">
        <v>489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624729</v>
      </c>
      <c r="BO15" s="464"/>
      <c r="BP15" s="464"/>
      <c r="BQ15" s="464"/>
      <c r="BR15" s="464"/>
      <c r="BS15" s="464"/>
      <c r="BT15" s="464"/>
      <c r="BU15" s="465"/>
      <c r="BV15" s="463">
        <v>590375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14.9</v>
      </c>
      <c r="AD16" s="565"/>
      <c r="AE16" s="565"/>
      <c r="AF16" s="565"/>
      <c r="AG16" s="566"/>
      <c r="AH16" s="564">
        <v>16.100000000000001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3316017</v>
      </c>
      <c r="BO16" s="469"/>
      <c r="BP16" s="469"/>
      <c r="BQ16" s="469"/>
      <c r="BR16" s="469"/>
      <c r="BS16" s="469"/>
      <c r="BT16" s="469"/>
      <c r="BU16" s="470"/>
      <c r="BV16" s="468">
        <v>3164154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1380</v>
      </c>
      <c r="AD17" s="445"/>
      <c r="AE17" s="445"/>
      <c r="AF17" s="445"/>
      <c r="AG17" s="446"/>
      <c r="AH17" s="444">
        <v>1440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759479</v>
      </c>
      <c r="BO17" s="469"/>
      <c r="BP17" s="469"/>
      <c r="BQ17" s="469"/>
      <c r="BR17" s="469"/>
      <c r="BS17" s="469"/>
      <c r="BT17" s="469"/>
      <c r="BU17" s="470"/>
      <c r="BV17" s="468">
        <v>733741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743.09</v>
      </c>
      <c r="M18" s="533"/>
      <c r="N18" s="533"/>
      <c r="O18" s="533"/>
      <c r="P18" s="533"/>
      <c r="Q18" s="533"/>
      <c r="R18" s="534"/>
      <c r="S18" s="534"/>
      <c r="T18" s="534"/>
      <c r="U18" s="534"/>
      <c r="V18" s="535"/>
      <c r="W18" s="549"/>
      <c r="X18" s="550"/>
      <c r="Y18" s="550"/>
      <c r="Z18" s="550"/>
      <c r="AA18" s="550"/>
      <c r="AB18" s="560"/>
      <c r="AC18" s="432">
        <v>48.9</v>
      </c>
      <c r="AD18" s="433"/>
      <c r="AE18" s="433"/>
      <c r="AF18" s="433"/>
      <c r="AG18" s="536"/>
      <c r="AH18" s="432">
        <v>47.3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3021479</v>
      </c>
      <c r="BO18" s="469"/>
      <c r="BP18" s="469"/>
      <c r="BQ18" s="469"/>
      <c r="BR18" s="469"/>
      <c r="BS18" s="469"/>
      <c r="BT18" s="469"/>
      <c r="BU18" s="470"/>
      <c r="BV18" s="468">
        <v>2938863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4319676</v>
      </c>
      <c r="BO19" s="469"/>
      <c r="BP19" s="469"/>
      <c r="BQ19" s="469"/>
      <c r="BR19" s="469"/>
      <c r="BS19" s="469"/>
      <c r="BT19" s="469"/>
      <c r="BU19" s="470"/>
      <c r="BV19" s="468">
        <v>3936768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2288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7937666</v>
      </c>
      <c r="BO23" s="469"/>
      <c r="BP23" s="469"/>
      <c r="BQ23" s="469"/>
      <c r="BR23" s="469"/>
      <c r="BS23" s="469"/>
      <c r="BT23" s="469"/>
      <c r="BU23" s="470"/>
      <c r="BV23" s="468">
        <v>7834552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7100</v>
      </c>
      <c r="R24" s="445"/>
      <c r="S24" s="445"/>
      <c r="T24" s="445"/>
      <c r="U24" s="445"/>
      <c r="V24" s="446"/>
      <c r="W24" s="510"/>
      <c r="X24" s="501"/>
      <c r="Y24" s="502"/>
      <c r="Z24" s="441" t="s">
        <v>169</v>
      </c>
      <c r="AA24" s="442"/>
      <c r="AB24" s="442"/>
      <c r="AC24" s="442"/>
      <c r="AD24" s="442"/>
      <c r="AE24" s="442"/>
      <c r="AF24" s="442"/>
      <c r="AG24" s="443"/>
      <c r="AH24" s="444">
        <v>106</v>
      </c>
      <c r="AI24" s="445"/>
      <c r="AJ24" s="445"/>
      <c r="AK24" s="445"/>
      <c r="AL24" s="446"/>
      <c r="AM24" s="444">
        <v>317046</v>
      </c>
      <c r="AN24" s="445"/>
      <c r="AO24" s="445"/>
      <c r="AP24" s="445"/>
      <c r="AQ24" s="445"/>
      <c r="AR24" s="446"/>
      <c r="AS24" s="444">
        <v>2991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7655204</v>
      </c>
      <c r="BO24" s="469"/>
      <c r="BP24" s="469"/>
      <c r="BQ24" s="469"/>
      <c r="BR24" s="469"/>
      <c r="BS24" s="469"/>
      <c r="BT24" s="469"/>
      <c r="BU24" s="470"/>
      <c r="BV24" s="468">
        <v>7515883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5930</v>
      </c>
      <c r="R25" s="445"/>
      <c r="S25" s="445"/>
      <c r="T25" s="445"/>
      <c r="U25" s="445"/>
      <c r="V25" s="446"/>
      <c r="W25" s="510"/>
      <c r="X25" s="501"/>
      <c r="Y25" s="502"/>
      <c r="Z25" s="441" t="s">
        <v>172</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9309</v>
      </c>
      <c r="BO25" s="464"/>
      <c r="BP25" s="464"/>
      <c r="BQ25" s="464"/>
      <c r="BR25" s="464"/>
      <c r="BS25" s="464"/>
      <c r="BT25" s="464"/>
      <c r="BU25" s="465"/>
      <c r="BV25" s="463">
        <v>13828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5720</v>
      </c>
      <c r="R26" s="445"/>
      <c r="S26" s="445"/>
      <c r="T26" s="445"/>
      <c r="U26" s="445"/>
      <c r="V26" s="446"/>
      <c r="W26" s="510"/>
      <c r="X26" s="501"/>
      <c r="Y26" s="502"/>
      <c r="Z26" s="441" t="s">
        <v>175</v>
      </c>
      <c r="AA26" s="523"/>
      <c r="AB26" s="523"/>
      <c r="AC26" s="523"/>
      <c r="AD26" s="523"/>
      <c r="AE26" s="523"/>
      <c r="AF26" s="523"/>
      <c r="AG26" s="524"/>
      <c r="AH26" s="444" t="s">
        <v>127</v>
      </c>
      <c r="AI26" s="445"/>
      <c r="AJ26" s="445"/>
      <c r="AK26" s="445"/>
      <c r="AL26" s="446"/>
      <c r="AM26" s="444" t="s">
        <v>135</v>
      </c>
      <c r="AN26" s="445"/>
      <c r="AO26" s="445"/>
      <c r="AP26" s="445"/>
      <c r="AQ26" s="445"/>
      <c r="AR26" s="446"/>
      <c r="AS26" s="444" t="s">
        <v>135</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2550</v>
      </c>
      <c r="R27" s="445"/>
      <c r="S27" s="445"/>
      <c r="T27" s="445"/>
      <c r="U27" s="445"/>
      <c r="V27" s="446"/>
      <c r="W27" s="510"/>
      <c r="X27" s="501"/>
      <c r="Y27" s="502"/>
      <c r="Z27" s="441" t="s">
        <v>178</v>
      </c>
      <c r="AA27" s="442"/>
      <c r="AB27" s="442"/>
      <c r="AC27" s="442"/>
      <c r="AD27" s="442"/>
      <c r="AE27" s="442"/>
      <c r="AF27" s="442"/>
      <c r="AG27" s="443"/>
      <c r="AH27" s="444" t="s">
        <v>179</v>
      </c>
      <c r="AI27" s="445"/>
      <c r="AJ27" s="445"/>
      <c r="AK27" s="445"/>
      <c r="AL27" s="446"/>
      <c r="AM27" s="444" t="s">
        <v>135</v>
      </c>
      <c r="AN27" s="445"/>
      <c r="AO27" s="445"/>
      <c r="AP27" s="445"/>
      <c r="AQ27" s="445"/>
      <c r="AR27" s="446"/>
      <c r="AS27" s="444" t="s">
        <v>135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2150</v>
      </c>
      <c r="R28" s="445"/>
      <c r="S28" s="445"/>
      <c r="T28" s="445"/>
      <c r="U28" s="445"/>
      <c r="V28" s="446"/>
      <c r="W28" s="510"/>
      <c r="X28" s="501"/>
      <c r="Y28" s="502"/>
      <c r="Z28" s="441" t="s">
        <v>182</v>
      </c>
      <c r="AA28" s="442"/>
      <c r="AB28" s="442"/>
      <c r="AC28" s="442"/>
      <c r="AD28" s="442"/>
      <c r="AE28" s="442"/>
      <c r="AF28" s="442"/>
      <c r="AG28" s="443"/>
      <c r="AH28" s="444">
        <v>15</v>
      </c>
      <c r="AI28" s="445"/>
      <c r="AJ28" s="445"/>
      <c r="AK28" s="445"/>
      <c r="AL28" s="446"/>
      <c r="AM28" s="444">
        <v>34050</v>
      </c>
      <c r="AN28" s="445"/>
      <c r="AO28" s="445"/>
      <c r="AP28" s="445"/>
      <c r="AQ28" s="445"/>
      <c r="AR28" s="446"/>
      <c r="AS28" s="444">
        <v>2270</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964112</v>
      </c>
      <c r="BO28" s="464"/>
      <c r="BP28" s="464"/>
      <c r="BQ28" s="464"/>
      <c r="BR28" s="464"/>
      <c r="BS28" s="464"/>
      <c r="BT28" s="464"/>
      <c r="BU28" s="465"/>
      <c r="BV28" s="463">
        <v>961247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10</v>
      </c>
      <c r="M29" s="445"/>
      <c r="N29" s="445"/>
      <c r="O29" s="445"/>
      <c r="P29" s="446"/>
      <c r="Q29" s="444">
        <v>1920</v>
      </c>
      <c r="R29" s="445"/>
      <c r="S29" s="445"/>
      <c r="T29" s="445"/>
      <c r="U29" s="445"/>
      <c r="V29" s="446"/>
      <c r="W29" s="511"/>
      <c r="X29" s="512"/>
      <c r="Y29" s="513"/>
      <c r="Z29" s="441" t="s">
        <v>185</v>
      </c>
      <c r="AA29" s="442"/>
      <c r="AB29" s="442"/>
      <c r="AC29" s="442"/>
      <c r="AD29" s="442"/>
      <c r="AE29" s="442"/>
      <c r="AF29" s="442"/>
      <c r="AG29" s="443"/>
      <c r="AH29" s="444">
        <v>121</v>
      </c>
      <c r="AI29" s="445"/>
      <c r="AJ29" s="445"/>
      <c r="AK29" s="445"/>
      <c r="AL29" s="446"/>
      <c r="AM29" s="444">
        <v>351096</v>
      </c>
      <c r="AN29" s="445"/>
      <c r="AO29" s="445"/>
      <c r="AP29" s="445"/>
      <c r="AQ29" s="445"/>
      <c r="AR29" s="446"/>
      <c r="AS29" s="444">
        <v>2902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75874</v>
      </c>
      <c r="BO29" s="469"/>
      <c r="BP29" s="469"/>
      <c r="BQ29" s="469"/>
      <c r="BR29" s="469"/>
      <c r="BS29" s="469"/>
      <c r="BT29" s="469"/>
      <c r="BU29" s="470"/>
      <c r="BV29" s="468">
        <v>75844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1112019</v>
      </c>
      <c r="BO30" s="472"/>
      <c r="BP30" s="472"/>
      <c r="BQ30" s="472"/>
      <c r="BR30" s="472"/>
      <c r="BS30" s="472"/>
      <c r="BT30" s="472"/>
      <c r="BU30" s="473"/>
      <c r="BV30" s="471">
        <v>1195231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国民健康保険病院特別会計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平取町外2町衛生施設組合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(有)平取町畜産公社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胆振東部日高西部衛生組合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日高西部消防組合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日高管内地方税滞納整理機構</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tfLl1BD340Fde1fysNywB5U/7AXv9zF4oe/qc5+OEofDyUAO1OL43v4+JkNRueebMMlnp79IgwSaHUWYx6+QIA==" saltValue="Rf1KK/owV9OwUu/bOXnr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0" t="s">
        <v>560</v>
      </c>
      <c r="D34" s="1250"/>
      <c r="E34" s="1251"/>
      <c r="F34" s="32">
        <v>2.0099999999999998</v>
      </c>
      <c r="G34" s="33">
        <v>2.5499999999999998</v>
      </c>
      <c r="H34" s="33">
        <v>1.64</v>
      </c>
      <c r="I34" s="33">
        <v>1.76</v>
      </c>
      <c r="J34" s="34">
        <v>2.12</v>
      </c>
      <c r="K34" s="22"/>
      <c r="L34" s="22"/>
      <c r="M34" s="22"/>
      <c r="N34" s="22"/>
      <c r="O34" s="22"/>
      <c r="P34" s="22"/>
    </row>
    <row r="35" spans="1:16" ht="39" customHeight="1">
      <c r="A35" s="22"/>
      <c r="B35" s="35"/>
      <c r="C35" s="1244" t="s">
        <v>561</v>
      </c>
      <c r="D35" s="1245"/>
      <c r="E35" s="1246"/>
      <c r="F35" s="36">
        <v>0.44</v>
      </c>
      <c r="G35" s="37">
        <v>0.39</v>
      </c>
      <c r="H35" s="37">
        <v>0.63</v>
      </c>
      <c r="I35" s="37">
        <v>1.0900000000000001</v>
      </c>
      <c r="J35" s="38">
        <v>1.31</v>
      </c>
      <c r="K35" s="22"/>
      <c r="L35" s="22"/>
      <c r="M35" s="22"/>
      <c r="N35" s="22"/>
      <c r="O35" s="22"/>
      <c r="P35" s="22"/>
    </row>
    <row r="36" spans="1:16" ht="39" customHeight="1">
      <c r="A36" s="22"/>
      <c r="B36" s="35"/>
      <c r="C36" s="1244" t="s">
        <v>562</v>
      </c>
      <c r="D36" s="1245"/>
      <c r="E36" s="1246"/>
      <c r="F36" s="36">
        <v>0.03</v>
      </c>
      <c r="G36" s="37">
        <v>0.05</v>
      </c>
      <c r="H36" s="37">
        <v>0.11</v>
      </c>
      <c r="I36" s="37">
        <v>0.67</v>
      </c>
      <c r="J36" s="38">
        <v>0.43</v>
      </c>
      <c r="K36" s="22"/>
      <c r="L36" s="22"/>
      <c r="M36" s="22"/>
      <c r="N36" s="22"/>
      <c r="O36" s="22"/>
      <c r="P36" s="22"/>
    </row>
    <row r="37" spans="1:16" ht="39" customHeight="1">
      <c r="A37" s="22"/>
      <c r="B37" s="35"/>
      <c r="C37" s="1244" t="s">
        <v>563</v>
      </c>
      <c r="D37" s="1245"/>
      <c r="E37" s="1246"/>
      <c r="F37" s="36">
        <v>0.47</v>
      </c>
      <c r="G37" s="37" t="s">
        <v>564</v>
      </c>
      <c r="H37" s="37">
        <v>0.16</v>
      </c>
      <c r="I37" s="37">
        <v>0.23</v>
      </c>
      <c r="J37" s="38">
        <v>0.15</v>
      </c>
      <c r="K37" s="22"/>
      <c r="L37" s="22"/>
      <c r="M37" s="22"/>
      <c r="N37" s="22"/>
      <c r="O37" s="22"/>
      <c r="P37" s="22"/>
    </row>
    <row r="38" spans="1:16" ht="39" customHeight="1">
      <c r="A38" s="22"/>
      <c r="B38" s="35"/>
      <c r="C38" s="1244" t="s">
        <v>565</v>
      </c>
      <c r="D38" s="1245"/>
      <c r="E38" s="1246"/>
      <c r="F38" s="36">
        <v>0.01</v>
      </c>
      <c r="G38" s="37">
        <v>0.02</v>
      </c>
      <c r="H38" s="37">
        <v>0.02</v>
      </c>
      <c r="I38" s="37">
        <v>0.02</v>
      </c>
      <c r="J38" s="38">
        <v>0.01</v>
      </c>
      <c r="K38" s="22"/>
      <c r="L38" s="22"/>
      <c r="M38" s="22"/>
      <c r="N38" s="22"/>
      <c r="O38" s="22"/>
      <c r="P38" s="22"/>
    </row>
    <row r="39" spans="1:16" ht="39" customHeight="1">
      <c r="A39" s="22"/>
      <c r="B39" s="35"/>
      <c r="C39" s="1244" t="s">
        <v>566</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568</v>
      </c>
      <c r="D43" s="1248"/>
      <c r="E43" s="1249"/>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U/EwHuDmkQzZ6lEB6beFDq5hcDqqtnDIJcCQdPPoMn9rVeedL0KKkl6/njPUZsuzDW5A7dZzXL4vDDMSfCzkw==" saltValue="vrJNjpckUZcldBttk1RY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70" t="s">
        <v>10</v>
      </c>
      <c r="C45" s="1271"/>
      <c r="D45" s="58"/>
      <c r="E45" s="1276" t="s">
        <v>11</v>
      </c>
      <c r="F45" s="1276"/>
      <c r="G45" s="1276"/>
      <c r="H45" s="1276"/>
      <c r="I45" s="1276"/>
      <c r="J45" s="1277"/>
      <c r="K45" s="59">
        <v>590</v>
      </c>
      <c r="L45" s="60">
        <v>552</v>
      </c>
      <c r="M45" s="60">
        <v>615</v>
      </c>
      <c r="N45" s="60">
        <v>634</v>
      </c>
      <c r="O45" s="61">
        <v>682</v>
      </c>
      <c r="P45" s="48"/>
      <c r="Q45" s="48"/>
      <c r="R45" s="48"/>
      <c r="S45" s="48"/>
      <c r="T45" s="48"/>
      <c r="U45" s="48"/>
    </row>
    <row r="46" spans="1:21" ht="30.75" customHeight="1">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72"/>
      <c r="C47" s="1273"/>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72"/>
      <c r="C48" s="1273"/>
      <c r="D48" s="62"/>
      <c r="E48" s="1254" t="s">
        <v>14</v>
      </c>
      <c r="F48" s="1254"/>
      <c r="G48" s="1254"/>
      <c r="H48" s="1254"/>
      <c r="I48" s="1254"/>
      <c r="J48" s="1255"/>
      <c r="K48" s="63">
        <v>62</v>
      </c>
      <c r="L48" s="64">
        <v>63</v>
      </c>
      <c r="M48" s="64">
        <v>63</v>
      </c>
      <c r="N48" s="64">
        <v>61</v>
      </c>
      <c r="O48" s="65">
        <v>70</v>
      </c>
      <c r="P48" s="48"/>
      <c r="Q48" s="48"/>
      <c r="R48" s="48"/>
      <c r="S48" s="48"/>
      <c r="T48" s="48"/>
      <c r="U48" s="48"/>
    </row>
    <row r="49" spans="1:21" ht="30.75" customHeight="1">
      <c r="A49" s="48"/>
      <c r="B49" s="1272"/>
      <c r="C49" s="1273"/>
      <c r="D49" s="62"/>
      <c r="E49" s="1254" t="s">
        <v>15</v>
      </c>
      <c r="F49" s="1254"/>
      <c r="G49" s="1254"/>
      <c r="H49" s="1254"/>
      <c r="I49" s="1254"/>
      <c r="J49" s="1255"/>
      <c r="K49" s="63">
        <v>13</v>
      </c>
      <c r="L49" s="64">
        <v>7</v>
      </c>
      <c r="M49" s="64">
        <v>8</v>
      </c>
      <c r="N49" s="64">
        <v>12</v>
      </c>
      <c r="O49" s="65">
        <v>16</v>
      </c>
      <c r="P49" s="48"/>
      <c r="Q49" s="48"/>
      <c r="R49" s="48"/>
      <c r="S49" s="48"/>
      <c r="T49" s="48"/>
      <c r="U49" s="48"/>
    </row>
    <row r="50" spans="1:21" ht="30.75" customHeight="1">
      <c r="A50" s="48"/>
      <c r="B50" s="1272"/>
      <c r="C50" s="1273"/>
      <c r="D50" s="62"/>
      <c r="E50" s="1254" t="s">
        <v>16</v>
      </c>
      <c r="F50" s="1254"/>
      <c r="G50" s="1254"/>
      <c r="H50" s="1254"/>
      <c r="I50" s="1254"/>
      <c r="J50" s="1255"/>
      <c r="K50" s="63">
        <v>24</v>
      </c>
      <c r="L50" s="64">
        <v>19</v>
      </c>
      <c r="M50" s="64">
        <v>20</v>
      </c>
      <c r="N50" s="64">
        <v>7</v>
      </c>
      <c r="O50" s="65">
        <v>4</v>
      </c>
      <c r="P50" s="48"/>
      <c r="Q50" s="48"/>
      <c r="R50" s="48"/>
      <c r="S50" s="48"/>
      <c r="T50" s="48"/>
      <c r="U50" s="48"/>
    </row>
    <row r="51" spans="1:21" ht="30.75" customHeight="1">
      <c r="A51" s="48"/>
      <c r="B51" s="1274"/>
      <c r="C51" s="1275"/>
      <c r="D51" s="66"/>
      <c r="E51" s="1254" t="s">
        <v>17</v>
      </c>
      <c r="F51" s="1254"/>
      <c r="G51" s="1254"/>
      <c r="H51" s="1254"/>
      <c r="I51" s="1254"/>
      <c r="J51" s="1255"/>
      <c r="K51" s="63">
        <v>1</v>
      </c>
      <c r="L51" s="64">
        <v>1</v>
      </c>
      <c r="M51" s="64">
        <v>0</v>
      </c>
      <c r="N51" s="64">
        <v>0</v>
      </c>
      <c r="O51" s="65">
        <v>1</v>
      </c>
      <c r="P51" s="48"/>
      <c r="Q51" s="48"/>
      <c r="R51" s="48"/>
      <c r="S51" s="48"/>
      <c r="T51" s="48"/>
      <c r="U51" s="48"/>
    </row>
    <row r="52" spans="1:21" ht="30.75" customHeight="1">
      <c r="A52" s="48"/>
      <c r="B52" s="1252" t="s">
        <v>18</v>
      </c>
      <c r="C52" s="1253"/>
      <c r="D52" s="66"/>
      <c r="E52" s="1254" t="s">
        <v>19</v>
      </c>
      <c r="F52" s="1254"/>
      <c r="G52" s="1254"/>
      <c r="H52" s="1254"/>
      <c r="I52" s="1254"/>
      <c r="J52" s="1255"/>
      <c r="K52" s="63">
        <v>559</v>
      </c>
      <c r="L52" s="64">
        <v>522</v>
      </c>
      <c r="M52" s="64">
        <v>569</v>
      </c>
      <c r="N52" s="64">
        <v>592</v>
      </c>
      <c r="O52" s="65">
        <v>617</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131</v>
      </c>
      <c r="L53" s="69">
        <v>120</v>
      </c>
      <c r="M53" s="69">
        <v>137</v>
      </c>
      <c r="N53" s="69">
        <v>122</v>
      </c>
      <c r="O53" s="70">
        <v>156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gP1mgMol3FKruDuOZgpF6TBzpB7iqQGO26ZH4mfQLTmQt5VKuPGxvFkmeleRA7jzc5+3WVmTLNgNCTfp6k/0g==" saltValue="HR5rhd8C9D4oyPM+e9Nt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553</v>
      </c>
      <c r="J40" s="100" t="s">
        <v>554</v>
      </c>
      <c r="K40" s="100" t="s">
        <v>555</v>
      </c>
      <c r="L40" s="100" t="s">
        <v>556</v>
      </c>
      <c r="M40" s="101" t="s">
        <v>557</v>
      </c>
    </row>
    <row r="41" spans="2:13" ht="27.75" customHeight="1">
      <c r="B41" s="1290" t="s">
        <v>29</v>
      </c>
      <c r="C41" s="1291"/>
      <c r="D41" s="102"/>
      <c r="E41" s="1292" t="s">
        <v>30</v>
      </c>
      <c r="F41" s="1292"/>
      <c r="G41" s="1292"/>
      <c r="H41" s="1293"/>
      <c r="I41" s="103">
        <v>6609</v>
      </c>
      <c r="J41" s="104">
        <v>7343</v>
      </c>
      <c r="K41" s="104">
        <v>7704</v>
      </c>
      <c r="L41" s="104">
        <v>7835</v>
      </c>
      <c r="M41" s="105">
        <v>7938</v>
      </c>
    </row>
    <row r="42" spans="2:13" ht="27.75" customHeight="1">
      <c r="B42" s="1280"/>
      <c r="C42" s="1281"/>
      <c r="D42" s="106"/>
      <c r="E42" s="1284" t="s">
        <v>31</v>
      </c>
      <c r="F42" s="1284"/>
      <c r="G42" s="1284"/>
      <c r="H42" s="1285"/>
      <c r="I42" s="107">
        <v>52</v>
      </c>
      <c r="J42" s="108">
        <v>37</v>
      </c>
      <c r="K42" s="108">
        <v>17</v>
      </c>
      <c r="L42" s="108">
        <v>10</v>
      </c>
      <c r="M42" s="109">
        <v>5</v>
      </c>
    </row>
    <row r="43" spans="2:13" ht="27.75" customHeight="1">
      <c r="B43" s="1280"/>
      <c r="C43" s="1281"/>
      <c r="D43" s="106"/>
      <c r="E43" s="1284" t="s">
        <v>32</v>
      </c>
      <c r="F43" s="1284"/>
      <c r="G43" s="1284"/>
      <c r="H43" s="1285"/>
      <c r="I43" s="107">
        <v>835</v>
      </c>
      <c r="J43" s="108">
        <v>1414</v>
      </c>
      <c r="K43" s="108">
        <v>2314</v>
      </c>
      <c r="L43" s="108">
        <v>1937</v>
      </c>
      <c r="M43" s="109">
        <v>2209</v>
      </c>
    </row>
    <row r="44" spans="2:13" ht="27.75" customHeight="1">
      <c r="B44" s="1280"/>
      <c r="C44" s="1281"/>
      <c r="D44" s="106"/>
      <c r="E44" s="1284" t="s">
        <v>33</v>
      </c>
      <c r="F44" s="1284"/>
      <c r="G44" s="1284"/>
      <c r="H44" s="1285"/>
      <c r="I44" s="107">
        <v>54</v>
      </c>
      <c r="J44" s="108">
        <v>110</v>
      </c>
      <c r="K44" s="108">
        <v>172</v>
      </c>
      <c r="L44" s="108">
        <v>161</v>
      </c>
      <c r="M44" s="109">
        <v>149</v>
      </c>
    </row>
    <row r="45" spans="2:13" ht="27.75" customHeight="1">
      <c r="B45" s="1280"/>
      <c r="C45" s="1281"/>
      <c r="D45" s="106"/>
      <c r="E45" s="1284" t="s">
        <v>34</v>
      </c>
      <c r="F45" s="1284"/>
      <c r="G45" s="1284"/>
      <c r="H45" s="1285"/>
      <c r="I45" s="107">
        <v>913</v>
      </c>
      <c r="J45" s="108">
        <v>877</v>
      </c>
      <c r="K45" s="108">
        <v>902</v>
      </c>
      <c r="L45" s="108">
        <v>776</v>
      </c>
      <c r="M45" s="109">
        <v>719</v>
      </c>
    </row>
    <row r="46" spans="2:13" ht="27.75" customHeight="1">
      <c r="B46" s="1280"/>
      <c r="C46" s="1281"/>
      <c r="D46" s="110"/>
      <c r="E46" s="1284" t="s">
        <v>35</v>
      </c>
      <c r="F46" s="1284"/>
      <c r="G46" s="1284"/>
      <c r="H46" s="1285"/>
      <c r="I46" s="107" t="s">
        <v>512</v>
      </c>
      <c r="J46" s="108" t="s">
        <v>512</v>
      </c>
      <c r="K46" s="108" t="s">
        <v>512</v>
      </c>
      <c r="L46" s="108" t="s">
        <v>512</v>
      </c>
      <c r="M46" s="109" t="s">
        <v>512</v>
      </c>
    </row>
    <row r="47" spans="2:13" ht="27.75" customHeight="1">
      <c r="B47" s="1280"/>
      <c r="C47" s="1281"/>
      <c r="D47" s="111"/>
      <c r="E47" s="1294" t="s">
        <v>36</v>
      </c>
      <c r="F47" s="1295"/>
      <c r="G47" s="1295"/>
      <c r="H47" s="1296"/>
      <c r="I47" s="107" t="s">
        <v>512</v>
      </c>
      <c r="J47" s="108" t="s">
        <v>512</v>
      </c>
      <c r="K47" s="108" t="s">
        <v>512</v>
      </c>
      <c r="L47" s="108" t="s">
        <v>512</v>
      </c>
      <c r="M47" s="109" t="s">
        <v>512</v>
      </c>
    </row>
    <row r="48" spans="2:13" ht="27.75" customHeight="1">
      <c r="B48" s="1280"/>
      <c r="C48" s="1281"/>
      <c r="D48" s="106"/>
      <c r="E48" s="1284" t="s">
        <v>37</v>
      </c>
      <c r="F48" s="1284"/>
      <c r="G48" s="1284"/>
      <c r="H48" s="1285"/>
      <c r="I48" s="107" t="s">
        <v>512</v>
      </c>
      <c r="J48" s="108" t="s">
        <v>512</v>
      </c>
      <c r="K48" s="108" t="s">
        <v>512</v>
      </c>
      <c r="L48" s="108" t="s">
        <v>512</v>
      </c>
      <c r="M48" s="109" t="s">
        <v>512</v>
      </c>
    </row>
    <row r="49" spans="2:13" ht="27.75" customHeight="1">
      <c r="B49" s="1282"/>
      <c r="C49" s="1283"/>
      <c r="D49" s="106"/>
      <c r="E49" s="1284" t="s">
        <v>38</v>
      </c>
      <c r="F49" s="1284"/>
      <c r="G49" s="1284"/>
      <c r="H49" s="1285"/>
      <c r="I49" s="107" t="s">
        <v>512</v>
      </c>
      <c r="J49" s="108" t="s">
        <v>512</v>
      </c>
      <c r="K49" s="108" t="s">
        <v>512</v>
      </c>
      <c r="L49" s="108" t="s">
        <v>512</v>
      </c>
      <c r="M49" s="109" t="s">
        <v>512</v>
      </c>
    </row>
    <row r="50" spans="2:13" ht="27.75" customHeight="1">
      <c r="B50" s="1278" t="s">
        <v>39</v>
      </c>
      <c r="C50" s="1279"/>
      <c r="D50" s="112"/>
      <c r="E50" s="1284" t="s">
        <v>40</v>
      </c>
      <c r="F50" s="1284"/>
      <c r="G50" s="1284"/>
      <c r="H50" s="1285"/>
      <c r="I50" s="107">
        <v>2740</v>
      </c>
      <c r="J50" s="108">
        <v>2652</v>
      </c>
      <c r="K50" s="108">
        <v>2507</v>
      </c>
      <c r="L50" s="108">
        <v>2302</v>
      </c>
      <c r="M50" s="109">
        <v>2210</v>
      </c>
    </row>
    <row r="51" spans="2:13" ht="27.75" customHeight="1">
      <c r="B51" s="1280"/>
      <c r="C51" s="1281"/>
      <c r="D51" s="106"/>
      <c r="E51" s="1284" t="s">
        <v>41</v>
      </c>
      <c r="F51" s="1284"/>
      <c r="G51" s="1284"/>
      <c r="H51" s="1285"/>
      <c r="I51" s="107">
        <v>364</v>
      </c>
      <c r="J51" s="108">
        <v>355</v>
      </c>
      <c r="K51" s="108">
        <v>312</v>
      </c>
      <c r="L51" s="108">
        <v>273</v>
      </c>
      <c r="M51" s="109">
        <v>247</v>
      </c>
    </row>
    <row r="52" spans="2:13" ht="27.75" customHeight="1">
      <c r="B52" s="1282"/>
      <c r="C52" s="1283"/>
      <c r="D52" s="106"/>
      <c r="E52" s="1284" t="s">
        <v>42</v>
      </c>
      <c r="F52" s="1284"/>
      <c r="G52" s="1284"/>
      <c r="H52" s="1285"/>
      <c r="I52" s="107">
        <v>5576</v>
      </c>
      <c r="J52" s="108">
        <v>6355</v>
      </c>
      <c r="K52" s="108">
        <v>7211</v>
      </c>
      <c r="L52" s="108">
        <v>7361</v>
      </c>
      <c r="M52" s="109">
        <v>7403</v>
      </c>
    </row>
    <row r="53" spans="2:13" ht="27.75" customHeight="1" thickBot="1">
      <c r="B53" s="1286" t="s">
        <v>43</v>
      </c>
      <c r="C53" s="1287"/>
      <c r="D53" s="113"/>
      <c r="E53" s="1288" t="s">
        <v>44</v>
      </c>
      <c r="F53" s="1288"/>
      <c r="G53" s="1288"/>
      <c r="H53" s="1289"/>
      <c r="I53" s="114">
        <v>-217</v>
      </c>
      <c r="J53" s="115">
        <v>419</v>
      </c>
      <c r="K53" s="115">
        <v>1079</v>
      </c>
      <c r="L53" s="115">
        <v>782</v>
      </c>
      <c r="M53" s="116">
        <v>1161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8BUamR4z+JitVssOGwgZplhMx5Z9Gv2eHa0Pa9ogn8yhiFmDa9qFyVu7mDUeeRblnbHtSVxtq06pMfzm22fAg==" saltValue="hzTnP6GA3PcBGIQHwb0/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555</v>
      </c>
      <c r="G54" s="125" t="s">
        <v>556</v>
      </c>
      <c r="H54" s="126" t="s">
        <v>557</v>
      </c>
    </row>
    <row r="55" spans="2:8" ht="52.5" customHeight="1">
      <c r="B55" s="127"/>
      <c r="C55" s="1305" t="s">
        <v>47</v>
      </c>
      <c r="D55" s="1305"/>
      <c r="E55" s="1306"/>
      <c r="F55" s="128">
        <v>1043</v>
      </c>
      <c r="G55" s="128">
        <v>961</v>
      </c>
      <c r="H55" s="129">
        <v>964</v>
      </c>
    </row>
    <row r="56" spans="2:8" ht="52.5" customHeight="1">
      <c r="B56" s="130"/>
      <c r="C56" s="1307" t="s">
        <v>48</v>
      </c>
      <c r="D56" s="1307"/>
      <c r="E56" s="1308"/>
      <c r="F56" s="131">
        <v>76</v>
      </c>
      <c r="G56" s="131">
        <v>76</v>
      </c>
      <c r="H56" s="132">
        <v>76</v>
      </c>
    </row>
    <row r="57" spans="2:8" ht="53.25" customHeight="1">
      <c r="B57" s="130"/>
      <c r="C57" s="1309" t="s">
        <v>49</v>
      </c>
      <c r="D57" s="1309"/>
      <c r="E57" s="1310"/>
      <c r="F57" s="133">
        <v>1313</v>
      </c>
      <c r="G57" s="133">
        <v>1195</v>
      </c>
      <c r="H57" s="134">
        <v>1112</v>
      </c>
    </row>
    <row r="58" spans="2:8" ht="45.75" customHeight="1">
      <c r="B58" s="135"/>
      <c r="C58" s="1297" t="s">
        <v>581</v>
      </c>
      <c r="D58" s="1298"/>
      <c r="E58" s="1299"/>
      <c r="F58" s="136">
        <v>1028</v>
      </c>
      <c r="G58" s="136">
        <v>848</v>
      </c>
      <c r="H58" s="137">
        <v>753</v>
      </c>
    </row>
    <row r="59" spans="2:8" ht="45.75" customHeight="1">
      <c r="B59" s="135"/>
      <c r="C59" s="1297" t="s">
        <v>582</v>
      </c>
      <c r="D59" s="1298"/>
      <c r="E59" s="1299"/>
      <c r="F59" s="136">
        <v>113</v>
      </c>
      <c r="G59" s="136">
        <v>182</v>
      </c>
      <c r="H59" s="137">
        <v>172</v>
      </c>
    </row>
    <row r="60" spans="2:8" ht="45.75" customHeight="1">
      <c r="B60" s="135"/>
      <c r="C60" s="1297" t="s">
        <v>583</v>
      </c>
      <c r="D60" s="1298"/>
      <c r="E60" s="1299"/>
      <c r="F60" s="136">
        <v>104</v>
      </c>
      <c r="G60" s="136">
        <v>104</v>
      </c>
      <c r="H60" s="137">
        <v>104</v>
      </c>
    </row>
    <row r="61" spans="2:8" ht="45.75" customHeight="1">
      <c r="B61" s="135"/>
      <c r="C61" s="1297" t="s">
        <v>585</v>
      </c>
      <c r="D61" s="1298"/>
      <c r="E61" s="1299"/>
      <c r="F61" s="136">
        <v>0</v>
      </c>
      <c r="G61" s="136">
        <v>12</v>
      </c>
      <c r="H61" s="137">
        <v>33</v>
      </c>
    </row>
    <row r="62" spans="2:8" ht="45.75" customHeight="1" thickBot="1">
      <c r="B62" s="138"/>
      <c r="C62" s="1300" t="s">
        <v>584</v>
      </c>
      <c r="D62" s="1301"/>
      <c r="E62" s="1302"/>
      <c r="F62" s="139">
        <v>47</v>
      </c>
      <c r="G62" s="139">
        <v>28</v>
      </c>
      <c r="H62" s="140">
        <v>28</v>
      </c>
    </row>
    <row r="63" spans="2:8" ht="52.5" customHeight="1" thickBot="1">
      <c r="B63" s="141"/>
      <c r="C63" s="1303" t="s">
        <v>50</v>
      </c>
      <c r="D63" s="1303"/>
      <c r="E63" s="1304"/>
      <c r="F63" s="142">
        <v>2433</v>
      </c>
      <c r="G63" s="142">
        <v>2232</v>
      </c>
      <c r="H63" s="143">
        <v>2152</v>
      </c>
    </row>
    <row r="64" spans="2:8" ht="15" customHeight="1"/>
  </sheetData>
  <sheetProtection algorithmName="SHA-512" hashValue="zEZx7uyBe9pjXe9NNYVQy8+TlGQMIgH5C2+U558AqsP9YymJtDQ1sYP71UoN347RbTR6NrJzublDe/ysui7C7w==" saltValue="t5yYDx/xStj4FXYjo36N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Q61" zoomScaleNormal="100"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589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28"/>
    </row>
    <row r="45" spans="2:109">
      <c r="B45" s="397"/>
      <c r="AN45" s="1326"/>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28"/>
    </row>
    <row r="46" spans="2:109">
      <c r="B46" s="397"/>
      <c r="AN46" s="1326"/>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591</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14.4</v>
      </c>
      <c r="BY51" s="1311"/>
      <c r="BZ51" s="1311"/>
      <c r="CA51" s="1311"/>
      <c r="CB51" s="1311"/>
      <c r="CC51" s="1311"/>
      <c r="CD51" s="1311"/>
      <c r="CE51" s="1311"/>
      <c r="CF51" s="1311">
        <v>38.1</v>
      </c>
      <c r="CG51" s="1311"/>
      <c r="CH51" s="1311"/>
      <c r="CI51" s="1311"/>
      <c r="CJ51" s="1311"/>
      <c r="CK51" s="1311"/>
      <c r="CL51" s="1311"/>
      <c r="CM51" s="1311"/>
      <c r="CN51" s="1311">
        <v>27.5</v>
      </c>
      <c r="CO51" s="1311"/>
      <c r="CP51" s="1311"/>
      <c r="CQ51" s="1311"/>
      <c r="CR51" s="1311"/>
      <c r="CS51" s="1311"/>
      <c r="CT51" s="1311"/>
      <c r="CU51" s="1311"/>
      <c r="CV51" s="1311">
        <v>39.1</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594</v>
      </c>
      <c r="BC53" s="1314"/>
      <c r="BD53" s="1314"/>
      <c r="BE53" s="1314"/>
      <c r="BF53" s="1314"/>
      <c r="BG53" s="1314"/>
      <c r="BH53" s="1314"/>
      <c r="BI53" s="1314"/>
      <c r="BJ53" s="1314"/>
      <c r="BK53" s="1314"/>
      <c r="BL53" s="1314"/>
      <c r="BM53" s="1314"/>
      <c r="BN53" s="1314"/>
      <c r="BO53" s="1314"/>
      <c r="BP53" s="1311">
        <v>51</v>
      </c>
      <c r="BQ53" s="1311"/>
      <c r="BR53" s="1311"/>
      <c r="BS53" s="1311"/>
      <c r="BT53" s="1311"/>
      <c r="BU53" s="1311"/>
      <c r="BV53" s="1311"/>
      <c r="BW53" s="1311"/>
      <c r="BX53" s="1311">
        <v>59.9</v>
      </c>
      <c r="BY53" s="1311"/>
      <c r="BZ53" s="1311"/>
      <c r="CA53" s="1311"/>
      <c r="CB53" s="1311"/>
      <c r="CC53" s="1311"/>
      <c r="CD53" s="1311"/>
      <c r="CE53" s="1311"/>
      <c r="CF53" s="1311">
        <v>55</v>
      </c>
      <c r="CG53" s="1311"/>
      <c r="CH53" s="1311"/>
      <c r="CI53" s="1311"/>
      <c r="CJ53" s="1311"/>
      <c r="CK53" s="1311"/>
      <c r="CL53" s="1311"/>
      <c r="CM53" s="1311"/>
      <c r="CN53" s="1311">
        <v>55.9</v>
      </c>
      <c r="CO53" s="1311"/>
      <c r="CP53" s="1311"/>
      <c r="CQ53" s="1311"/>
      <c r="CR53" s="1311"/>
      <c r="CS53" s="1311"/>
      <c r="CT53" s="1311"/>
      <c r="CU53" s="1311"/>
      <c r="CV53" s="1311">
        <v>64.8</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595</v>
      </c>
      <c r="AO55" s="1316"/>
      <c r="AP55" s="1316"/>
      <c r="AQ55" s="1316"/>
      <c r="AR55" s="1316"/>
      <c r="AS55" s="1316"/>
      <c r="AT55" s="1316"/>
      <c r="AU55" s="1316"/>
      <c r="AV55" s="1316"/>
      <c r="AW55" s="1316"/>
      <c r="AX55" s="1316"/>
      <c r="AY55" s="1316"/>
      <c r="AZ55" s="1316"/>
      <c r="BA55" s="1316"/>
      <c r="BB55" s="1314" t="s">
        <v>592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597</v>
      </c>
    </row>
    <row r="64" spans="1:109">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c r="B65" s="397"/>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c r="B73" s="397"/>
      <c r="G73" s="1319"/>
      <c r="H73" s="1319"/>
      <c r="I73" s="1319"/>
      <c r="J73" s="1319"/>
      <c r="K73" s="1315"/>
      <c r="L73" s="1315"/>
      <c r="M73" s="1315"/>
      <c r="N73" s="1315"/>
      <c r="AM73" s="406"/>
      <c r="AN73" s="1314" t="s">
        <v>591</v>
      </c>
      <c r="AO73" s="1314"/>
      <c r="AP73" s="1314"/>
      <c r="AQ73" s="1314"/>
      <c r="AR73" s="1314"/>
      <c r="AS73" s="1314"/>
      <c r="AT73" s="1314"/>
      <c r="AU73" s="1314"/>
      <c r="AV73" s="1314"/>
      <c r="AW73" s="1314"/>
      <c r="AX73" s="1314"/>
      <c r="AY73" s="1314"/>
      <c r="AZ73" s="1314"/>
      <c r="BA73" s="1314"/>
      <c r="BB73" s="1314" t="s">
        <v>598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14.4</v>
      </c>
      <c r="BY73" s="1311"/>
      <c r="BZ73" s="1311"/>
      <c r="CA73" s="1311"/>
      <c r="CB73" s="1311"/>
      <c r="CC73" s="1311"/>
      <c r="CD73" s="1311"/>
      <c r="CE73" s="1311"/>
      <c r="CF73" s="1311">
        <v>38.1</v>
      </c>
      <c r="CG73" s="1311"/>
      <c r="CH73" s="1311"/>
      <c r="CI73" s="1311"/>
      <c r="CJ73" s="1311"/>
      <c r="CK73" s="1311"/>
      <c r="CL73" s="1311"/>
      <c r="CM73" s="1311"/>
      <c r="CN73" s="1311">
        <v>27.5</v>
      </c>
      <c r="CO73" s="1311"/>
      <c r="CP73" s="1311"/>
      <c r="CQ73" s="1311"/>
      <c r="CR73" s="1311"/>
      <c r="CS73" s="1311"/>
      <c r="CT73" s="1311"/>
      <c r="CU73" s="1311"/>
      <c r="CV73" s="1311">
        <v>39.1</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5.2</v>
      </c>
      <c r="BQ75" s="1311"/>
      <c r="BR75" s="1311"/>
      <c r="BS75" s="1311"/>
      <c r="BT75" s="1311"/>
      <c r="BU75" s="1311"/>
      <c r="BV75" s="1311"/>
      <c r="BW75" s="1311"/>
      <c r="BX75" s="1311">
        <v>4.2</v>
      </c>
      <c r="BY75" s="1311"/>
      <c r="BZ75" s="1311"/>
      <c r="CA75" s="1311"/>
      <c r="CB75" s="1311"/>
      <c r="CC75" s="1311"/>
      <c r="CD75" s="1311"/>
      <c r="CE75" s="1311"/>
      <c r="CF75" s="1311">
        <v>4.4000000000000004</v>
      </c>
      <c r="CG75" s="1311"/>
      <c r="CH75" s="1311"/>
      <c r="CI75" s="1311"/>
      <c r="CJ75" s="1311"/>
      <c r="CK75" s="1311"/>
      <c r="CL75" s="1311"/>
      <c r="CM75" s="1311"/>
      <c r="CN75" s="1311">
        <v>4.4000000000000004</v>
      </c>
      <c r="CO75" s="1311"/>
      <c r="CP75" s="1311"/>
      <c r="CQ75" s="1311"/>
      <c r="CR75" s="1311"/>
      <c r="CS75" s="1311"/>
      <c r="CT75" s="1311"/>
      <c r="CU75" s="1311"/>
      <c r="CV75" s="1311">
        <v>4.8</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600</v>
      </c>
      <c r="AO77" s="1316"/>
      <c r="AP77" s="1316"/>
      <c r="AQ77" s="1316"/>
      <c r="AR77" s="1316"/>
      <c r="AS77" s="1316"/>
      <c r="AT77" s="1316"/>
      <c r="AU77" s="1316"/>
      <c r="AV77" s="1316"/>
      <c r="AW77" s="1316"/>
      <c r="AX77" s="1316"/>
      <c r="AY77" s="1316"/>
      <c r="AZ77" s="1316"/>
      <c r="BA77" s="1316"/>
      <c r="BB77" s="1314" t="s">
        <v>593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7.4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7uQtd967Vah8I0gpORSjsRNNlWnph6yKmpFsPddBp73tJeeSvGvsQv3+xrAXiswj2K4so0gDTXRDYVtMLGG+wg==" saltValue="n4f2W3OAfj+t2SnSGeiLa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601</v>
      </c>
    </row>
  </sheetData>
  <sheetProtection algorithmName="SHA-512" hashValue="pkd7NXyrGIGyLTMiy/FktOAhAnuh8ooTkdXabp3uEV4lfQ6J1zqNiLYy8llVMtQgWBtQou/jCBUoPH3dibMmZQ==" saltValue="ItMvnNwJ6y1Fc9h1rgZg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RoNoFGC2F1C907r2q4s7OaSecuCr5VEvFhj003fECQSf67z2is8kexESl0cetZMvCRfreQd+1Jvviick2fR5rA==" saltValue="wTgN6lrc3kTNBYqC/3j6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550</v>
      </c>
      <c r="G2" s="157"/>
      <c r="H2" s="158"/>
    </row>
    <row r="3" spans="1:8">
      <c r="A3" s="154" t="s">
        <v>543</v>
      </c>
      <c r="B3" s="159"/>
      <c r="C3" s="160"/>
      <c r="D3" s="161">
        <v>353195</v>
      </c>
      <c r="E3" s="162"/>
      <c r="F3" s="163">
        <v>168868</v>
      </c>
      <c r="G3" s="164"/>
      <c r="H3" s="165"/>
    </row>
    <row r="4" spans="1:8">
      <c r="A4" s="166"/>
      <c r="B4" s="167"/>
      <c r="C4" s="168"/>
      <c r="D4" s="169">
        <v>161991</v>
      </c>
      <c r="E4" s="170"/>
      <c r="F4" s="171">
        <v>79360</v>
      </c>
      <c r="G4" s="172"/>
      <c r="H4" s="173"/>
    </row>
    <row r="5" spans="1:8">
      <c r="A5" s="154" t="s">
        <v>545</v>
      </c>
      <c r="B5" s="159"/>
      <c r="C5" s="160"/>
      <c r="D5" s="161">
        <v>488684</v>
      </c>
      <c r="E5" s="162"/>
      <c r="F5" s="163">
        <v>202870</v>
      </c>
      <c r="G5" s="164"/>
      <c r="H5" s="165"/>
    </row>
    <row r="6" spans="1:8">
      <c r="A6" s="166"/>
      <c r="B6" s="167"/>
      <c r="C6" s="168"/>
      <c r="D6" s="169">
        <v>192263</v>
      </c>
      <c r="E6" s="170"/>
      <c r="F6" s="171">
        <v>79735</v>
      </c>
      <c r="G6" s="172"/>
      <c r="H6" s="173"/>
    </row>
    <row r="7" spans="1:8">
      <c r="A7" s="154" t="s">
        <v>546</v>
      </c>
      <c r="B7" s="159"/>
      <c r="C7" s="160"/>
      <c r="D7" s="161">
        <v>336452</v>
      </c>
      <c r="E7" s="162"/>
      <c r="F7" s="163">
        <v>167497</v>
      </c>
      <c r="G7" s="164"/>
      <c r="H7" s="165"/>
    </row>
    <row r="8" spans="1:8">
      <c r="A8" s="166"/>
      <c r="B8" s="167"/>
      <c r="C8" s="168"/>
      <c r="D8" s="169">
        <v>209587</v>
      </c>
      <c r="E8" s="170"/>
      <c r="F8" s="171">
        <v>82571</v>
      </c>
      <c r="G8" s="172"/>
      <c r="H8" s="173"/>
    </row>
    <row r="9" spans="1:8">
      <c r="A9" s="154" t="s">
        <v>547</v>
      </c>
      <c r="B9" s="159"/>
      <c r="C9" s="160"/>
      <c r="D9" s="161">
        <v>326711</v>
      </c>
      <c r="E9" s="162"/>
      <c r="F9" s="163">
        <v>190274</v>
      </c>
      <c r="G9" s="164"/>
      <c r="H9" s="165"/>
    </row>
    <row r="10" spans="1:8">
      <c r="A10" s="166"/>
      <c r="B10" s="167"/>
      <c r="C10" s="168"/>
      <c r="D10" s="169">
        <v>178156</v>
      </c>
      <c r="E10" s="170"/>
      <c r="F10" s="171">
        <v>88584</v>
      </c>
      <c r="G10" s="172"/>
      <c r="H10" s="173"/>
    </row>
    <row r="11" spans="1:8">
      <c r="A11" s="154" t="s">
        <v>548</v>
      </c>
      <c r="B11" s="159"/>
      <c r="C11" s="160"/>
      <c r="D11" s="161">
        <v>498536</v>
      </c>
      <c r="E11" s="162"/>
      <c r="F11" s="163">
        <v>301035</v>
      </c>
      <c r="G11" s="164"/>
      <c r="H11" s="165"/>
    </row>
    <row r="12" spans="1:8">
      <c r="A12" s="166"/>
      <c r="B12" s="167"/>
      <c r="C12" s="174"/>
      <c r="D12" s="169">
        <v>281892</v>
      </c>
      <c r="E12" s="170"/>
      <c r="F12" s="171">
        <v>154376</v>
      </c>
      <c r="G12" s="172"/>
      <c r="H12" s="173"/>
    </row>
    <row r="13" spans="1:8">
      <c r="A13" s="154"/>
      <c r="B13" s="159"/>
      <c r="C13" s="175"/>
      <c r="D13" s="176">
        <v>400716</v>
      </c>
      <c r="E13" s="177"/>
      <c r="F13" s="178">
        <v>206109</v>
      </c>
      <c r="G13" s="179"/>
      <c r="H13" s="165"/>
    </row>
    <row r="14" spans="1:8">
      <c r="A14" s="166"/>
      <c r="B14" s="167"/>
      <c r="C14" s="168"/>
      <c r="D14" s="169">
        <v>204778</v>
      </c>
      <c r="E14" s="170"/>
      <c r="F14" s="171">
        <v>96925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2.02</v>
      </c>
      <c r="C19" s="180">
        <f>ROUND(VALUE(SUBSTITUTE(実質収支比率等に係る経年分析!G$48,"▲","-")),2)</f>
        <v>2.56</v>
      </c>
      <c r="D19" s="180">
        <f>ROUND(VALUE(SUBSTITUTE(実質収支比率等に係る経年分析!H$48,"▲","-")),2)</f>
        <v>1.64</v>
      </c>
      <c r="E19" s="180">
        <f>ROUND(VALUE(SUBSTITUTE(実質収支比率等に係る経年分析!I$48,"▲","-")),2)</f>
        <v>1.76</v>
      </c>
      <c r="F19" s="180">
        <f>ROUND(VALUE(SUBSTITUTE(実質収支比率等に係る経年分析!J$48,"▲","-")),2)</f>
        <v>2.13</v>
      </c>
    </row>
    <row r="20" spans="1:11">
      <c r="A20" s="180" t="s">
        <v>54</v>
      </c>
      <c r="B20" s="180">
        <f>ROUND(VALUE(SUBSTITUTE(実質収支比率等に係る経年分析!F$47,"▲","-")),2)</f>
        <v>29.75</v>
      </c>
      <c r="C20" s="180">
        <f>ROUND(VALUE(SUBSTITUTE(実質収支比率等に係る経年分析!G$47,"▲","-")),2)</f>
        <v>30.8</v>
      </c>
      <c r="D20" s="180">
        <f>ROUND(VALUE(SUBSTITUTE(実質収支比率等に係る経年分析!H$47,"▲","-")),2)</f>
        <v>31.12</v>
      </c>
      <c r="E20" s="180">
        <f>ROUND(VALUE(SUBSTITUTE(実質収支比率等に係る経年分析!I$47,"▲","-")),2)</f>
        <v>28.35</v>
      </c>
      <c r="F20" s="180">
        <f>ROUND(VALUE(SUBSTITUTE(実質収支比率等に係る経年分析!J$47,"▲","-")),2)</f>
        <v>27.21</v>
      </c>
    </row>
    <row r="21" spans="1:11">
      <c r="A21" s="180" t="s">
        <v>55</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-0.84</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0.52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国民健康保険病院特別会計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f>IF(ROUND(VALUE(SUBSTITUTE(連結実質赤字比率に係る赤字・黒字の構成分析!G$37,"▲", "-")), 2) &lt; 0, ABS(ROUND(VALUE(SUBSTITUTE(連結実質赤字比率に係る赤字・黒字の構成分析!G$37,"▲", "-")), 2)), NA())</f>
        <v>0.14000000000000001</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2.0099999999999998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2.5499999999999998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2.12</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559</v>
      </c>
      <c r="E42" s="182"/>
      <c r="F42" s="182"/>
      <c r="G42" s="182">
        <f>'実質公債費比率（分子）の構造'!L$52</f>
        <v>522</v>
      </c>
      <c r="H42" s="182"/>
      <c r="I42" s="182"/>
      <c r="J42" s="182">
        <f>'実質公債費比率（分子）の構造'!M$52</f>
        <v>569</v>
      </c>
      <c r="K42" s="182"/>
      <c r="L42" s="182"/>
      <c r="M42" s="182">
        <f>'実質公債費比率（分子）の構造'!N$52</f>
        <v>592</v>
      </c>
      <c r="N42" s="182"/>
      <c r="O42" s="182"/>
      <c r="P42" s="182">
        <f>'実質公債費比率（分子）の構造'!O$52</f>
        <v>617</v>
      </c>
    </row>
    <row r="43" spans="1:16">
      <c r="A43" s="182" t="s">
        <v>63</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c r="A44" s="182" t="s">
        <v>64</v>
      </c>
      <c r="B44" s="182">
        <f>'実質公債費比率（分子）の構造'!K$50</f>
        <v>24</v>
      </c>
      <c r="C44" s="182"/>
      <c r="D44" s="182"/>
      <c r="E44" s="182">
        <f>'実質公債費比率（分子）の構造'!L$50</f>
        <v>19</v>
      </c>
      <c r="F44" s="182"/>
      <c r="G44" s="182"/>
      <c r="H44" s="182">
        <f>'実質公債費比率（分子）の構造'!M$50</f>
        <v>20</v>
      </c>
      <c r="I44" s="182"/>
      <c r="J44" s="182"/>
      <c r="K44" s="182">
        <f>'実質公債費比率（分子）の構造'!N$50</f>
        <v>7</v>
      </c>
      <c r="L44" s="182"/>
      <c r="M44" s="182"/>
      <c r="N44" s="182">
        <f>'実質公債費比率（分子）の構造'!O$50</f>
        <v>4</v>
      </c>
      <c r="O44" s="182"/>
      <c r="P44" s="182"/>
    </row>
    <row r="45" spans="1:16">
      <c r="A45" s="182" t="s">
        <v>65</v>
      </c>
      <c r="B45" s="182">
        <f>'実質公債費比率（分子）の構造'!K$49</f>
        <v>13</v>
      </c>
      <c r="C45" s="182"/>
      <c r="D45" s="182"/>
      <c r="E45" s="182">
        <f>'実質公債費比率（分子）の構造'!L$49</f>
        <v>7</v>
      </c>
      <c r="F45" s="182"/>
      <c r="G45" s="182"/>
      <c r="H45" s="182">
        <f>'実質公債費比率（分子）の構造'!M$49</f>
        <v>8</v>
      </c>
      <c r="I45" s="182"/>
      <c r="J45" s="182"/>
      <c r="K45" s="182">
        <f>'実質公債費比率（分子）の構造'!N$49</f>
        <v>12</v>
      </c>
      <c r="L45" s="182"/>
      <c r="M45" s="182"/>
      <c r="N45" s="182">
        <f>'実質公債費比率（分子）の構造'!O$49</f>
        <v>16</v>
      </c>
      <c r="O45" s="182"/>
      <c r="P45" s="182"/>
    </row>
    <row r="46" spans="1:16">
      <c r="A46" s="182" t="s">
        <v>66</v>
      </c>
      <c r="B46" s="182">
        <f>'実質公債費比率（分子）の構造'!K$48</f>
        <v>62</v>
      </c>
      <c r="C46" s="182"/>
      <c r="D46" s="182"/>
      <c r="E46" s="182">
        <f>'実質公債費比率（分子）の構造'!L$48</f>
        <v>63</v>
      </c>
      <c r="F46" s="182"/>
      <c r="G46" s="182"/>
      <c r="H46" s="182">
        <f>'実質公債費比率（分子）の構造'!M$48</f>
        <v>63</v>
      </c>
      <c r="I46" s="182"/>
      <c r="J46" s="182"/>
      <c r="K46" s="182">
        <f>'実質公債費比率（分子）の構造'!N$48</f>
        <v>61</v>
      </c>
      <c r="L46" s="182"/>
      <c r="M46" s="182"/>
      <c r="N46" s="182">
        <f>'実質公債費比率（分子）の構造'!O$48</f>
        <v>70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590</v>
      </c>
      <c r="C49" s="182"/>
      <c r="D49" s="182"/>
      <c r="E49" s="182">
        <f>'実質公債費比率（分子）の構造'!L$45</f>
        <v>552</v>
      </c>
      <c r="F49" s="182"/>
      <c r="G49" s="182"/>
      <c r="H49" s="182">
        <f>'実質公債費比率（分子）の構造'!M$45</f>
        <v>615</v>
      </c>
      <c r="I49" s="182"/>
      <c r="J49" s="182"/>
      <c r="K49" s="182">
        <f>'実質公債費比率（分子）の構造'!N$45</f>
        <v>634</v>
      </c>
      <c r="L49" s="182"/>
      <c r="M49" s="182"/>
      <c r="N49" s="182">
        <f>'実質公債費比率（分子）の構造'!O$45</f>
        <v>682</v>
      </c>
      <c r="O49" s="182"/>
      <c r="P49" s="182"/>
    </row>
    <row r="50" spans="1:16">
      <c r="A50" s="182" t="s">
        <v>70</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137</v>
      </c>
      <c r="J50" s="182" t="e">
        <f>NA()</f>
        <v>#N/A</v>
      </c>
      <c r="K50" s="182" t="e">
        <f>NA()</f>
        <v>#N/A</v>
      </c>
      <c r="L50" s="182">
        <f>IF(ISNUMBER('実質公債費比率（分子）の構造'!N$53),'実質公債費比率（分子）の構造'!N$53,NA())</f>
        <v>122</v>
      </c>
      <c r="M50" s="182" t="e">
        <f>NA()</f>
        <v>#N/A</v>
      </c>
      <c r="N50" s="182" t="e">
        <f>NA()</f>
        <v>#N/A</v>
      </c>
      <c r="O50" s="182">
        <f>IF(ISNUMBER('実質公債費比率（分子）の構造'!O$53),'実質公債費比率（分子）の構造'!O$53,NA())</f>
        <v>156</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5576</v>
      </c>
      <c r="E56" s="181"/>
      <c r="F56" s="181"/>
      <c r="G56" s="181">
        <f>'将来負担比率（分子）の構造'!J$52</f>
        <v>6355</v>
      </c>
      <c r="H56" s="181"/>
      <c r="I56" s="181"/>
      <c r="J56" s="181">
        <f>'将来負担比率（分子）の構造'!K$52</f>
        <v>7211</v>
      </c>
      <c r="K56" s="181"/>
      <c r="L56" s="181"/>
      <c r="M56" s="181">
        <f>'将来負担比率（分子）の構造'!L$52</f>
        <v>7361</v>
      </c>
      <c r="N56" s="181"/>
      <c r="O56" s="181"/>
      <c r="P56" s="181">
        <f>'将来負担比率（分子）の構造'!M$52</f>
        <v>7403</v>
      </c>
    </row>
    <row r="57" spans="1:16">
      <c r="A57" s="181" t="s">
        <v>41</v>
      </c>
      <c r="B57" s="181"/>
      <c r="C57" s="181"/>
      <c r="D57" s="181">
        <f>'将来負担比率（分子）の構造'!I$51</f>
        <v>364</v>
      </c>
      <c r="E57" s="181"/>
      <c r="F57" s="181"/>
      <c r="G57" s="181">
        <f>'将来負担比率（分子）の構造'!J$51</f>
        <v>355</v>
      </c>
      <c r="H57" s="181"/>
      <c r="I57" s="181"/>
      <c r="J57" s="181">
        <f>'将来負担比率（分子）の構造'!K$51</f>
        <v>312</v>
      </c>
      <c r="K57" s="181"/>
      <c r="L57" s="181"/>
      <c r="M57" s="181">
        <f>'将来負担比率（分子）の構造'!L$51</f>
        <v>273</v>
      </c>
      <c r="N57" s="181"/>
      <c r="O57" s="181"/>
      <c r="P57" s="181">
        <f>'将来負担比率（分子）の構造'!M$51</f>
        <v>247</v>
      </c>
    </row>
    <row r="58" spans="1:16">
      <c r="A58" s="181" t="s">
        <v>40</v>
      </c>
      <c r="B58" s="181"/>
      <c r="C58" s="181"/>
      <c r="D58" s="181">
        <f>'将来負担比率（分子）の構造'!I$50</f>
        <v>2740</v>
      </c>
      <c r="E58" s="181"/>
      <c r="F58" s="181"/>
      <c r="G58" s="181">
        <f>'将来負担比率（分子）の構造'!J$50</f>
        <v>2652</v>
      </c>
      <c r="H58" s="181"/>
      <c r="I58" s="181"/>
      <c r="J58" s="181">
        <f>'将来負担比率（分子）の構造'!K$50</f>
        <v>2507</v>
      </c>
      <c r="K58" s="181"/>
      <c r="L58" s="181"/>
      <c r="M58" s="181">
        <f>'将来負担比率（分子）の構造'!L$50</f>
        <v>2302</v>
      </c>
      <c r="N58" s="181"/>
      <c r="O58" s="181"/>
      <c r="P58" s="181">
        <f>'将来負担比率（分子）の構造'!M$50</f>
        <v>2210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913</v>
      </c>
      <c r="C62" s="181"/>
      <c r="D62" s="181"/>
      <c r="E62" s="181">
        <f>'将来負担比率（分子）の構造'!J$45</f>
        <v>877</v>
      </c>
      <c r="F62" s="181"/>
      <c r="G62" s="181"/>
      <c r="H62" s="181">
        <f>'将来負担比率（分子）の構造'!K$45</f>
        <v>902</v>
      </c>
      <c r="I62" s="181"/>
      <c r="J62" s="181"/>
      <c r="K62" s="181">
        <f>'将来負担比率（分子）の構造'!L$45</f>
        <v>776</v>
      </c>
      <c r="L62" s="181"/>
      <c r="M62" s="181"/>
      <c r="N62" s="181">
        <f>'将来負担比率（分子）の構造'!M$45</f>
        <v>719</v>
      </c>
      <c r="O62" s="181"/>
      <c r="P62" s="181"/>
    </row>
    <row r="63" spans="1:16">
      <c r="A63" s="181" t="s">
        <v>33</v>
      </c>
      <c r="B63" s="181">
        <f>'将来負担比率（分子）の構造'!I$44</f>
        <v>54</v>
      </c>
      <c r="C63" s="181"/>
      <c r="D63" s="181"/>
      <c r="E63" s="181">
        <f>'将来負担比率（分子）の構造'!J$44</f>
        <v>110</v>
      </c>
      <c r="F63" s="181"/>
      <c r="G63" s="181"/>
      <c r="H63" s="181">
        <f>'将来負担比率（分子）の構造'!K$44</f>
        <v>172</v>
      </c>
      <c r="I63" s="181"/>
      <c r="J63" s="181"/>
      <c r="K63" s="181">
        <f>'将来負担比率（分子）の構造'!L$44</f>
        <v>161</v>
      </c>
      <c r="L63" s="181"/>
      <c r="M63" s="181"/>
      <c r="N63" s="181">
        <f>'将来負担比率（分子）の構造'!M$44</f>
        <v>149</v>
      </c>
      <c r="O63" s="181"/>
      <c r="P63" s="181"/>
    </row>
    <row r="64" spans="1:16">
      <c r="A64" s="181" t="s">
        <v>32</v>
      </c>
      <c r="B64" s="181">
        <f>'将来負担比率（分子）の構造'!I$43</f>
        <v>835</v>
      </c>
      <c r="C64" s="181"/>
      <c r="D64" s="181"/>
      <c r="E64" s="181">
        <f>'将来負担比率（分子）の構造'!J$43</f>
        <v>1414</v>
      </c>
      <c r="F64" s="181"/>
      <c r="G64" s="181"/>
      <c r="H64" s="181">
        <f>'将来負担比率（分子）の構造'!K$43</f>
        <v>2314</v>
      </c>
      <c r="I64" s="181"/>
      <c r="J64" s="181"/>
      <c r="K64" s="181">
        <f>'将来負担比率（分子）の構造'!L$43</f>
        <v>1937</v>
      </c>
      <c r="L64" s="181"/>
      <c r="M64" s="181"/>
      <c r="N64" s="181">
        <f>'将来負担比率（分子）の構造'!M$43</f>
        <v>2209</v>
      </c>
      <c r="O64" s="181"/>
      <c r="P64" s="181"/>
    </row>
    <row r="65" spans="1:16">
      <c r="A65" s="181" t="s">
        <v>31</v>
      </c>
      <c r="B65" s="181">
        <f>'将来負担比率（分子）の構造'!I$42</f>
        <v>52</v>
      </c>
      <c r="C65" s="181"/>
      <c r="D65" s="181"/>
      <c r="E65" s="181">
        <f>'将来負担比率（分子）の構造'!J$42</f>
        <v>37</v>
      </c>
      <c r="F65" s="181"/>
      <c r="G65" s="181"/>
      <c r="H65" s="181">
        <f>'将来負担比率（分子）の構造'!K$42</f>
        <v>17</v>
      </c>
      <c r="I65" s="181"/>
      <c r="J65" s="181"/>
      <c r="K65" s="181">
        <f>'将来負担比率（分子）の構造'!L$42</f>
        <v>10</v>
      </c>
      <c r="L65" s="181"/>
      <c r="M65" s="181"/>
      <c r="N65" s="181">
        <f>'将来負担比率（分子）の構造'!M$42</f>
        <v>5</v>
      </c>
      <c r="O65" s="181"/>
      <c r="P65" s="181"/>
    </row>
    <row r="66" spans="1:16">
      <c r="A66" s="181" t="s">
        <v>30</v>
      </c>
      <c r="B66" s="181">
        <f>'将来負担比率（分子）の構造'!I$41</f>
        <v>6609</v>
      </c>
      <c r="C66" s="181"/>
      <c r="D66" s="181"/>
      <c r="E66" s="181">
        <f>'将来負担比率（分子）の構造'!J$41</f>
        <v>7343</v>
      </c>
      <c r="F66" s="181"/>
      <c r="G66" s="181"/>
      <c r="H66" s="181">
        <f>'将来負担比率（分子）の構造'!K$41</f>
        <v>7704</v>
      </c>
      <c r="I66" s="181"/>
      <c r="J66" s="181"/>
      <c r="K66" s="181">
        <f>'将来負担比率（分子）の構造'!L$41</f>
        <v>7835</v>
      </c>
      <c r="L66" s="181"/>
      <c r="M66" s="181"/>
      <c r="N66" s="181">
        <f>'将来負担比率（分子）の構造'!M$41</f>
        <v>7938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419</v>
      </c>
      <c r="G67" s="181" t="e">
        <f>NA()</f>
        <v>#N/A</v>
      </c>
      <c r="H67" s="181" t="e">
        <f>NA()</f>
        <v>#N/A</v>
      </c>
      <c r="I67" s="181">
        <f>IF(ISNUMBER('将来負担比率（分子）の構造'!K$53), IF('将来負担比率（分子）の構造'!K$53 &lt; 0, 0, '将来負担比率（分子）の構造'!K$53), NA())</f>
        <v>1079</v>
      </c>
      <c r="J67" s="181" t="e">
        <f>NA()</f>
        <v>#N/A</v>
      </c>
      <c r="K67" s="181" t="e">
        <f>NA()</f>
        <v>#N/A</v>
      </c>
      <c r="L67" s="181">
        <f>IF(ISNUMBER('将来負担比率（分子）の構造'!L$53), IF('将来負担比率（分子）の構造'!L$53 &lt; 0, 0, '将来負担比率（分子）の構造'!L$53), NA())</f>
        <v>782</v>
      </c>
      <c r="M67" s="181" t="e">
        <f>NA()</f>
        <v>#N/A</v>
      </c>
      <c r="N67" s="181" t="e">
        <f>NA()</f>
        <v>#N/A</v>
      </c>
      <c r="O67" s="181">
        <f>IF(ISNUMBER('将来負担比率（分子）の構造'!M$53), IF('将来負担比率（分子）の構造'!M$53 &lt; 0, 0, '将来負担比率（分子）の構造'!M$53), NA())</f>
        <v>1161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1043</v>
      </c>
      <c r="C72" s="185">
        <f>基金残高に係る経年分析!G55</f>
        <v>961</v>
      </c>
      <c r="D72" s="185">
        <f>基金残高に係る経年分析!H55</f>
        <v>964</v>
      </c>
    </row>
    <row r="73" spans="1:16">
      <c r="A73" s="184" t="s">
        <v>77</v>
      </c>
      <c r="B73" s="185">
        <f>基金残高に係る経年分析!F56</f>
        <v>76</v>
      </c>
      <c r="C73" s="185">
        <f>基金残高に係る経年分析!G56</f>
        <v>76</v>
      </c>
      <c r="D73" s="185">
        <f>基金残高に係る経年分析!H56</f>
        <v>76</v>
      </c>
    </row>
    <row r="74" spans="1:16">
      <c r="A74" s="184" t="s">
        <v>78</v>
      </c>
      <c r="B74" s="185">
        <f>基金残高に係る経年分析!F57</f>
        <v>1313</v>
      </c>
      <c r="C74" s="185">
        <f>基金残高に係る経年分析!G57</f>
        <v>1195</v>
      </c>
      <c r="D74" s="185">
        <f>基金残高に係る経年分析!H57</f>
        <v>1112</v>
      </c>
    </row>
  </sheetData>
  <sheetProtection algorithmName="SHA-512" hashValue="WLmbXgHPffgzBbQQK/IfKRgepos7b3c50FGCRNhmCVu54jgGuXXYpIIaByJvIep0EnaWj1lEUu6RMxXoVimP/A==" saltValue="OPADLNQDXia9bCfe/51z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226</v>
      </c>
      <c r="C5" s="749"/>
      <c r="D5" s="749"/>
      <c r="E5" s="749"/>
      <c r="F5" s="749"/>
      <c r="G5" s="749"/>
      <c r="H5" s="749"/>
      <c r="I5" s="749"/>
      <c r="J5" s="749"/>
      <c r="K5" s="749"/>
      <c r="L5" s="749"/>
      <c r="M5" s="749"/>
      <c r="N5" s="749"/>
      <c r="O5" s="749"/>
      <c r="P5" s="749"/>
      <c r="Q5" s="750"/>
      <c r="R5" s="735">
        <v>526958</v>
      </c>
      <c r="S5" s="736"/>
      <c r="T5" s="736"/>
      <c r="U5" s="736"/>
      <c r="V5" s="736"/>
      <c r="W5" s="736"/>
      <c r="X5" s="736"/>
      <c r="Y5" s="779"/>
      <c r="Z5" s="797">
        <v>6.6</v>
      </c>
      <c r="AA5" s="797"/>
      <c r="AB5" s="797"/>
      <c r="AC5" s="797"/>
      <c r="AD5" s="798">
        <v>526958</v>
      </c>
      <c r="AE5" s="798"/>
      <c r="AF5" s="798"/>
      <c r="AG5" s="798"/>
      <c r="AH5" s="798"/>
      <c r="AI5" s="798"/>
      <c r="AJ5" s="798"/>
      <c r="AK5" s="798"/>
      <c r="AL5" s="780">
        <v>15</v>
      </c>
      <c r="AM5" s="753"/>
      <c r="AN5" s="753"/>
      <c r="AO5" s="781"/>
      <c r="AP5" s="748" t="s">
        <v>227</v>
      </c>
      <c r="AQ5" s="749"/>
      <c r="AR5" s="749"/>
      <c r="AS5" s="749"/>
      <c r="AT5" s="749"/>
      <c r="AU5" s="749"/>
      <c r="AV5" s="749"/>
      <c r="AW5" s="749"/>
      <c r="AX5" s="749"/>
      <c r="AY5" s="749"/>
      <c r="AZ5" s="749"/>
      <c r="BA5" s="749"/>
      <c r="BB5" s="749"/>
      <c r="BC5" s="749"/>
      <c r="BD5" s="749"/>
      <c r="BE5" s="749"/>
      <c r="BF5" s="750"/>
      <c r="BG5" s="680">
        <v>525793</v>
      </c>
      <c r="BH5" s="681"/>
      <c r="BI5" s="681"/>
      <c r="BJ5" s="681"/>
      <c r="BK5" s="681"/>
      <c r="BL5" s="681"/>
      <c r="BM5" s="681"/>
      <c r="BN5" s="682"/>
      <c r="BO5" s="713">
        <v>99.8</v>
      </c>
      <c r="BP5" s="713"/>
      <c r="BQ5" s="713"/>
      <c r="BR5" s="713"/>
      <c r="BS5" s="714">
        <v>5813</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98750</v>
      </c>
      <c r="S6" s="681"/>
      <c r="T6" s="681"/>
      <c r="U6" s="681"/>
      <c r="V6" s="681"/>
      <c r="W6" s="681"/>
      <c r="X6" s="681"/>
      <c r="Y6" s="682"/>
      <c r="Z6" s="713">
        <v>1.2</v>
      </c>
      <c r="AA6" s="713"/>
      <c r="AB6" s="713"/>
      <c r="AC6" s="713"/>
      <c r="AD6" s="714">
        <v>98750</v>
      </c>
      <c r="AE6" s="714"/>
      <c r="AF6" s="714"/>
      <c r="AG6" s="714"/>
      <c r="AH6" s="714"/>
      <c r="AI6" s="714"/>
      <c r="AJ6" s="714"/>
      <c r="AK6" s="714"/>
      <c r="AL6" s="683">
        <v>2.8</v>
      </c>
      <c r="AM6" s="684"/>
      <c r="AN6" s="684"/>
      <c r="AO6" s="715"/>
      <c r="AP6" s="677" t="s">
        <v>232</v>
      </c>
      <c r="AQ6" s="678"/>
      <c r="AR6" s="678"/>
      <c r="AS6" s="678"/>
      <c r="AT6" s="678"/>
      <c r="AU6" s="678"/>
      <c r="AV6" s="678"/>
      <c r="AW6" s="678"/>
      <c r="AX6" s="678"/>
      <c r="AY6" s="678"/>
      <c r="AZ6" s="678"/>
      <c r="BA6" s="678"/>
      <c r="BB6" s="678"/>
      <c r="BC6" s="678"/>
      <c r="BD6" s="678"/>
      <c r="BE6" s="678"/>
      <c r="BF6" s="679"/>
      <c r="BG6" s="680">
        <v>525793</v>
      </c>
      <c r="BH6" s="681"/>
      <c r="BI6" s="681"/>
      <c r="BJ6" s="681"/>
      <c r="BK6" s="681"/>
      <c r="BL6" s="681"/>
      <c r="BM6" s="681"/>
      <c r="BN6" s="682"/>
      <c r="BO6" s="713">
        <v>99.8</v>
      </c>
      <c r="BP6" s="713"/>
      <c r="BQ6" s="713"/>
      <c r="BR6" s="713"/>
      <c r="BS6" s="714">
        <v>5813</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69051</v>
      </c>
      <c r="CS6" s="681"/>
      <c r="CT6" s="681"/>
      <c r="CU6" s="681"/>
      <c r="CV6" s="681"/>
      <c r="CW6" s="681"/>
      <c r="CX6" s="681"/>
      <c r="CY6" s="682"/>
      <c r="CZ6" s="780">
        <v>0.9</v>
      </c>
      <c r="DA6" s="753"/>
      <c r="DB6" s="753"/>
      <c r="DC6" s="783"/>
      <c r="DD6" s="686" t="s">
        <v>135</v>
      </c>
      <c r="DE6" s="681"/>
      <c r="DF6" s="681"/>
      <c r="DG6" s="681"/>
      <c r="DH6" s="681"/>
      <c r="DI6" s="681"/>
      <c r="DJ6" s="681"/>
      <c r="DK6" s="681"/>
      <c r="DL6" s="681"/>
      <c r="DM6" s="681"/>
      <c r="DN6" s="681"/>
      <c r="DO6" s="681"/>
      <c r="DP6" s="682"/>
      <c r="DQ6" s="686">
        <v>69051</v>
      </c>
      <c r="DR6" s="681"/>
      <c r="DS6" s="681"/>
      <c r="DT6" s="681"/>
      <c r="DU6" s="681"/>
      <c r="DV6" s="681"/>
      <c r="DW6" s="681"/>
      <c r="DX6" s="681"/>
      <c r="DY6" s="681"/>
      <c r="DZ6" s="681"/>
      <c r="EA6" s="681"/>
      <c r="EB6" s="681"/>
      <c r="EC6" s="726"/>
    </row>
    <row r="7" spans="2:143" ht="11.25" customHeight="1">
      <c r="B7" s="677" t="s">
        <v>234</v>
      </c>
      <c r="C7" s="678"/>
      <c r="D7" s="678"/>
      <c r="E7" s="678"/>
      <c r="F7" s="678"/>
      <c r="G7" s="678"/>
      <c r="H7" s="678"/>
      <c r="I7" s="678"/>
      <c r="J7" s="678"/>
      <c r="K7" s="678"/>
      <c r="L7" s="678"/>
      <c r="M7" s="678"/>
      <c r="N7" s="678"/>
      <c r="O7" s="678"/>
      <c r="P7" s="678"/>
      <c r="Q7" s="679"/>
      <c r="R7" s="680">
        <v>533</v>
      </c>
      <c r="S7" s="681"/>
      <c r="T7" s="681"/>
      <c r="U7" s="681"/>
      <c r="V7" s="681"/>
      <c r="W7" s="681"/>
      <c r="X7" s="681"/>
      <c r="Y7" s="682"/>
      <c r="Z7" s="713">
        <v>0</v>
      </c>
      <c r="AA7" s="713"/>
      <c r="AB7" s="713"/>
      <c r="AC7" s="713"/>
      <c r="AD7" s="714">
        <v>533</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274370</v>
      </c>
      <c r="BH7" s="681"/>
      <c r="BI7" s="681"/>
      <c r="BJ7" s="681"/>
      <c r="BK7" s="681"/>
      <c r="BL7" s="681"/>
      <c r="BM7" s="681"/>
      <c r="BN7" s="682"/>
      <c r="BO7" s="713">
        <v>52.1</v>
      </c>
      <c r="BP7" s="713"/>
      <c r="BQ7" s="713"/>
      <c r="BR7" s="713"/>
      <c r="BS7" s="714">
        <v>5813</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1659338</v>
      </c>
      <c r="CS7" s="681"/>
      <c r="CT7" s="681"/>
      <c r="CU7" s="681"/>
      <c r="CV7" s="681"/>
      <c r="CW7" s="681"/>
      <c r="CX7" s="681"/>
      <c r="CY7" s="682"/>
      <c r="CZ7" s="713">
        <v>21.1</v>
      </c>
      <c r="DA7" s="713"/>
      <c r="DB7" s="713"/>
      <c r="DC7" s="713"/>
      <c r="DD7" s="686">
        <v>527731</v>
      </c>
      <c r="DE7" s="681"/>
      <c r="DF7" s="681"/>
      <c r="DG7" s="681"/>
      <c r="DH7" s="681"/>
      <c r="DI7" s="681"/>
      <c r="DJ7" s="681"/>
      <c r="DK7" s="681"/>
      <c r="DL7" s="681"/>
      <c r="DM7" s="681"/>
      <c r="DN7" s="681"/>
      <c r="DO7" s="681"/>
      <c r="DP7" s="682"/>
      <c r="DQ7" s="686">
        <v>636543</v>
      </c>
      <c r="DR7" s="681"/>
      <c r="DS7" s="681"/>
      <c r="DT7" s="681"/>
      <c r="DU7" s="681"/>
      <c r="DV7" s="681"/>
      <c r="DW7" s="681"/>
      <c r="DX7" s="681"/>
      <c r="DY7" s="681"/>
      <c r="DZ7" s="681"/>
      <c r="EA7" s="681"/>
      <c r="EB7" s="681"/>
      <c r="EC7" s="726"/>
    </row>
    <row r="8" spans="2:143" ht="11.25" customHeight="1">
      <c r="B8" s="677" t="s">
        <v>237</v>
      </c>
      <c r="C8" s="678"/>
      <c r="D8" s="678"/>
      <c r="E8" s="678"/>
      <c r="F8" s="678"/>
      <c r="G8" s="678"/>
      <c r="H8" s="678"/>
      <c r="I8" s="678"/>
      <c r="J8" s="678"/>
      <c r="K8" s="678"/>
      <c r="L8" s="678"/>
      <c r="M8" s="678"/>
      <c r="N8" s="678"/>
      <c r="O8" s="678"/>
      <c r="P8" s="678"/>
      <c r="Q8" s="679"/>
      <c r="R8" s="680">
        <v>1289</v>
      </c>
      <c r="S8" s="681"/>
      <c r="T8" s="681"/>
      <c r="U8" s="681"/>
      <c r="V8" s="681"/>
      <c r="W8" s="681"/>
      <c r="X8" s="681"/>
      <c r="Y8" s="682"/>
      <c r="Z8" s="713">
        <v>0</v>
      </c>
      <c r="AA8" s="713"/>
      <c r="AB8" s="713"/>
      <c r="AC8" s="713"/>
      <c r="AD8" s="714">
        <v>1289</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8363</v>
      </c>
      <c r="BH8" s="681"/>
      <c r="BI8" s="681"/>
      <c r="BJ8" s="681"/>
      <c r="BK8" s="681"/>
      <c r="BL8" s="681"/>
      <c r="BM8" s="681"/>
      <c r="BN8" s="682"/>
      <c r="BO8" s="713">
        <v>1.6</v>
      </c>
      <c r="BP8" s="713"/>
      <c r="BQ8" s="713"/>
      <c r="BR8" s="713"/>
      <c r="BS8" s="686" t="s">
        <v>239</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1226873</v>
      </c>
      <c r="CS8" s="681"/>
      <c r="CT8" s="681"/>
      <c r="CU8" s="681"/>
      <c r="CV8" s="681"/>
      <c r="CW8" s="681"/>
      <c r="CX8" s="681"/>
      <c r="CY8" s="682"/>
      <c r="CZ8" s="713">
        <v>15.6</v>
      </c>
      <c r="DA8" s="713"/>
      <c r="DB8" s="713"/>
      <c r="DC8" s="713"/>
      <c r="DD8" s="686">
        <v>260174</v>
      </c>
      <c r="DE8" s="681"/>
      <c r="DF8" s="681"/>
      <c r="DG8" s="681"/>
      <c r="DH8" s="681"/>
      <c r="DI8" s="681"/>
      <c r="DJ8" s="681"/>
      <c r="DK8" s="681"/>
      <c r="DL8" s="681"/>
      <c r="DM8" s="681"/>
      <c r="DN8" s="681"/>
      <c r="DO8" s="681"/>
      <c r="DP8" s="682"/>
      <c r="DQ8" s="686">
        <v>606197</v>
      </c>
      <c r="DR8" s="681"/>
      <c r="DS8" s="681"/>
      <c r="DT8" s="681"/>
      <c r="DU8" s="681"/>
      <c r="DV8" s="681"/>
      <c r="DW8" s="681"/>
      <c r="DX8" s="681"/>
      <c r="DY8" s="681"/>
      <c r="DZ8" s="681"/>
      <c r="EA8" s="681"/>
      <c r="EB8" s="681"/>
      <c r="EC8" s="726"/>
    </row>
    <row r="9" spans="2:143" ht="11.25" customHeight="1">
      <c r="B9" s="677" t="s">
        <v>241</v>
      </c>
      <c r="C9" s="678"/>
      <c r="D9" s="678"/>
      <c r="E9" s="678"/>
      <c r="F9" s="678"/>
      <c r="G9" s="678"/>
      <c r="H9" s="678"/>
      <c r="I9" s="678"/>
      <c r="J9" s="678"/>
      <c r="K9" s="678"/>
      <c r="L9" s="678"/>
      <c r="M9" s="678"/>
      <c r="N9" s="678"/>
      <c r="O9" s="678"/>
      <c r="P9" s="678"/>
      <c r="Q9" s="679"/>
      <c r="R9" s="680">
        <v>1567</v>
      </c>
      <c r="S9" s="681"/>
      <c r="T9" s="681"/>
      <c r="U9" s="681"/>
      <c r="V9" s="681"/>
      <c r="W9" s="681"/>
      <c r="X9" s="681"/>
      <c r="Y9" s="682"/>
      <c r="Z9" s="713">
        <v>0</v>
      </c>
      <c r="AA9" s="713"/>
      <c r="AB9" s="713"/>
      <c r="AC9" s="713"/>
      <c r="AD9" s="714">
        <v>1567</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227167</v>
      </c>
      <c r="BH9" s="681"/>
      <c r="BI9" s="681"/>
      <c r="BJ9" s="681"/>
      <c r="BK9" s="681"/>
      <c r="BL9" s="681"/>
      <c r="BM9" s="681"/>
      <c r="BN9" s="682"/>
      <c r="BO9" s="713">
        <v>43.1</v>
      </c>
      <c r="BP9" s="713"/>
      <c r="BQ9" s="713"/>
      <c r="BR9" s="713"/>
      <c r="BS9" s="686" t="s">
        <v>239</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918712</v>
      </c>
      <c r="CS9" s="681"/>
      <c r="CT9" s="681"/>
      <c r="CU9" s="681"/>
      <c r="CV9" s="681"/>
      <c r="CW9" s="681"/>
      <c r="CX9" s="681"/>
      <c r="CY9" s="682"/>
      <c r="CZ9" s="713">
        <v>11.7</v>
      </c>
      <c r="DA9" s="713"/>
      <c r="DB9" s="713"/>
      <c r="DC9" s="713"/>
      <c r="DD9" s="686">
        <v>179390</v>
      </c>
      <c r="DE9" s="681"/>
      <c r="DF9" s="681"/>
      <c r="DG9" s="681"/>
      <c r="DH9" s="681"/>
      <c r="DI9" s="681"/>
      <c r="DJ9" s="681"/>
      <c r="DK9" s="681"/>
      <c r="DL9" s="681"/>
      <c r="DM9" s="681"/>
      <c r="DN9" s="681"/>
      <c r="DO9" s="681"/>
      <c r="DP9" s="682"/>
      <c r="DQ9" s="686">
        <v>798167</v>
      </c>
      <c r="DR9" s="681"/>
      <c r="DS9" s="681"/>
      <c r="DT9" s="681"/>
      <c r="DU9" s="681"/>
      <c r="DV9" s="681"/>
      <c r="DW9" s="681"/>
      <c r="DX9" s="681"/>
      <c r="DY9" s="681"/>
      <c r="DZ9" s="681"/>
      <c r="EA9" s="681"/>
      <c r="EB9" s="681"/>
      <c r="EC9" s="726"/>
    </row>
    <row r="10" spans="2:143" ht="11.25" customHeight="1">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239</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13007</v>
      </c>
      <c r="BH10" s="681"/>
      <c r="BI10" s="681"/>
      <c r="BJ10" s="681"/>
      <c r="BK10" s="681"/>
      <c r="BL10" s="681"/>
      <c r="BM10" s="681"/>
      <c r="BN10" s="682"/>
      <c r="BO10" s="713">
        <v>2.5</v>
      </c>
      <c r="BP10" s="713"/>
      <c r="BQ10" s="713"/>
      <c r="BR10" s="713"/>
      <c r="BS10" s="686" t="s">
        <v>246</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v>16131</v>
      </c>
      <c r="CS10" s="681"/>
      <c r="CT10" s="681"/>
      <c r="CU10" s="681"/>
      <c r="CV10" s="681"/>
      <c r="CW10" s="681"/>
      <c r="CX10" s="681"/>
      <c r="CY10" s="682"/>
      <c r="CZ10" s="713">
        <v>0.2</v>
      </c>
      <c r="DA10" s="713"/>
      <c r="DB10" s="713"/>
      <c r="DC10" s="713"/>
      <c r="DD10" s="686" t="s">
        <v>239</v>
      </c>
      <c r="DE10" s="681"/>
      <c r="DF10" s="681"/>
      <c r="DG10" s="681"/>
      <c r="DH10" s="681"/>
      <c r="DI10" s="681"/>
      <c r="DJ10" s="681"/>
      <c r="DK10" s="681"/>
      <c r="DL10" s="681"/>
      <c r="DM10" s="681"/>
      <c r="DN10" s="681"/>
      <c r="DO10" s="681"/>
      <c r="DP10" s="682"/>
      <c r="DQ10" s="686">
        <v>131</v>
      </c>
      <c r="DR10" s="681"/>
      <c r="DS10" s="681"/>
      <c r="DT10" s="681"/>
      <c r="DU10" s="681"/>
      <c r="DV10" s="681"/>
      <c r="DW10" s="681"/>
      <c r="DX10" s="681"/>
      <c r="DY10" s="681"/>
      <c r="DZ10" s="681"/>
      <c r="EA10" s="681"/>
      <c r="EB10" s="681"/>
      <c r="EC10" s="726"/>
    </row>
    <row r="11" spans="2:143" ht="11.25" customHeight="1">
      <c r="B11" s="677" t="s">
        <v>248</v>
      </c>
      <c r="C11" s="678"/>
      <c r="D11" s="678"/>
      <c r="E11" s="678"/>
      <c r="F11" s="678"/>
      <c r="G11" s="678"/>
      <c r="H11" s="678"/>
      <c r="I11" s="678"/>
      <c r="J11" s="678"/>
      <c r="K11" s="678"/>
      <c r="L11" s="678"/>
      <c r="M11" s="678"/>
      <c r="N11" s="678"/>
      <c r="O11" s="678"/>
      <c r="P11" s="678"/>
      <c r="Q11" s="679"/>
      <c r="R11" s="680">
        <v>119456</v>
      </c>
      <c r="S11" s="681"/>
      <c r="T11" s="681"/>
      <c r="U11" s="681"/>
      <c r="V11" s="681"/>
      <c r="W11" s="681"/>
      <c r="X11" s="681"/>
      <c r="Y11" s="682"/>
      <c r="Z11" s="683">
        <v>1.5</v>
      </c>
      <c r="AA11" s="684"/>
      <c r="AB11" s="684"/>
      <c r="AC11" s="685"/>
      <c r="AD11" s="686">
        <v>119456</v>
      </c>
      <c r="AE11" s="681"/>
      <c r="AF11" s="681"/>
      <c r="AG11" s="681"/>
      <c r="AH11" s="681"/>
      <c r="AI11" s="681"/>
      <c r="AJ11" s="681"/>
      <c r="AK11" s="682"/>
      <c r="AL11" s="683">
        <v>3.4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25833</v>
      </c>
      <c r="BH11" s="681"/>
      <c r="BI11" s="681"/>
      <c r="BJ11" s="681"/>
      <c r="BK11" s="681"/>
      <c r="BL11" s="681"/>
      <c r="BM11" s="681"/>
      <c r="BN11" s="682"/>
      <c r="BO11" s="713">
        <v>4.9000000000000004</v>
      </c>
      <c r="BP11" s="713"/>
      <c r="BQ11" s="713"/>
      <c r="BR11" s="713"/>
      <c r="BS11" s="686">
        <v>5813</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531903</v>
      </c>
      <c r="CS11" s="681"/>
      <c r="CT11" s="681"/>
      <c r="CU11" s="681"/>
      <c r="CV11" s="681"/>
      <c r="CW11" s="681"/>
      <c r="CX11" s="681"/>
      <c r="CY11" s="682"/>
      <c r="CZ11" s="713">
        <v>6.8</v>
      </c>
      <c r="DA11" s="713"/>
      <c r="DB11" s="713"/>
      <c r="DC11" s="713"/>
      <c r="DD11" s="686">
        <v>361781</v>
      </c>
      <c r="DE11" s="681"/>
      <c r="DF11" s="681"/>
      <c r="DG11" s="681"/>
      <c r="DH11" s="681"/>
      <c r="DI11" s="681"/>
      <c r="DJ11" s="681"/>
      <c r="DK11" s="681"/>
      <c r="DL11" s="681"/>
      <c r="DM11" s="681"/>
      <c r="DN11" s="681"/>
      <c r="DO11" s="681"/>
      <c r="DP11" s="682"/>
      <c r="DQ11" s="686">
        <v>222628</v>
      </c>
      <c r="DR11" s="681"/>
      <c r="DS11" s="681"/>
      <c r="DT11" s="681"/>
      <c r="DU11" s="681"/>
      <c r="DV11" s="681"/>
      <c r="DW11" s="681"/>
      <c r="DX11" s="681"/>
      <c r="DY11" s="681"/>
      <c r="DZ11" s="681"/>
      <c r="EA11" s="681"/>
      <c r="EB11" s="681"/>
      <c r="EC11" s="726"/>
    </row>
    <row r="12" spans="2:143" ht="11.25" customHeight="1">
      <c r="B12" s="677" t="s">
        <v>251</v>
      </c>
      <c r="C12" s="678"/>
      <c r="D12" s="678"/>
      <c r="E12" s="678"/>
      <c r="F12" s="678"/>
      <c r="G12" s="678"/>
      <c r="H12" s="678"/>
      <c r="I12" s="678"/>
      <c r="J12" s="678"/>
      <c r="K12" s="678"/>
      <c r="L12" s="678"/>
      <c r="M12" s="678"/>
      <c r="N12" s="678"/>
      <c r="O12" s="678"/>
      <c r="P12" s="678"/>
      <c r="Q12" s="679"/>
      <c r="R12" s="680">
        <v>3517</v>
      </c>
      <c r="S12" s="681"/>
      <c r="T12" s="681"/>
      <c r="U12" s="681"/>
      <c r="V12" s="681"/>
      <c r="W12" s="681"/>
      <c r="X12" s="681"/>
      <c r="Y12" s="682"/>
      <c r="Z12" s="713">
        <v>0</v>
      </c>
      <c r="AA12" s="713"/>
      <c r="AB12" s="713"/>
      <c r="AC12" s="713"/>
      <c r="AD12" s="714">
        <v>3517</v>
      </c>
      <c r="AE12" s="714"/>
      <c r="AF12" s="714"/>
      <c r="AG12" s="714"/>
      <c r="AH12" s="714"/>
      <c r="AI12" s="714"/>
      <c r="AJ12" s="714"/>
      <c r="AK12" s="714"/>
      <c r="AL12" s="683">
        <v>0.1</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196808</v>
      </c>
      <c r="BH12" s="681"/>
      <c r="BI12" s="681"/>
      <c r="BJ12" s="681"/>
      <c r="BK12" s="681"/>
      <c r="BL12" s="681"/>
      <c r="BM12" s="681"/>
      <c r="BN12" s="682"/>
      <c r="BO12" s="713">
        <v>37.299999999999997</v>
      </c>
      <c r="BP12" s="713"/>
      <c r="BQ12" s="713"/>
      <c r="BR12" s="713"/>
      <c r="BS12" s="686" t="s">
        <v>246</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331072</v>
      </c>
      <c r="CS12" s="681"/>
      <c r="CT12" s="681"/>
      <c r="CU12" s="681"/>
      <c r="CV12" s="681"/>
      <c r="CW12" s="681"/>
      <c r="CX12" s="681"/>
      <c r="CY12" s="682"/>
      <c r="CZ12" s="713">
        <v>4.2</v>
      </c>
      <c r="DA12" s="713"/>
      <c r="DB12" s="713"/>
      <c r="DC12" s="713"/>
      <c r="DD12" s="686">
        <v>143851</v>
      </c>
      <c r="DE12" s="681"/>
      <c r="DF12" s="681"/>
      <c r="DG12" s="681"/>
      <c r="DH12" s="681"/>
      <c r="DI12" s="681"/>
      <c r="DJ12" s="681"/>
      <c r="DK12" s="681"/>
      <c r="DL12" s="681"/>
      <c r="DM12" s="681"/>
      <c r="DN12" s="681"/>
      <c r="DO12" s="681"/>
      <c r="DP12" s="682"/>
      <c r="DQ12" s="686">
        <v>179513</v>
      </c>
      <c r="DR12" s="681"/>
      <c r="DS12" s="681"/>
      <c r="DT12" s="681"/>
      <c r="DU12" s="681"/>
      <c r="DV12" s="681"/>
      <c r="DW12" s="681"/>
      <c r="DX12" s="681"/>
      <c r="DY12" s="681"/>
      <c r="DZ12" s="681"/>
      <c r="EA12" s="681"/>
      <c r="EB12" s="681"/>
      <c r="EC12" s="726"/>
    </row>
    <row r="13" spans="2:143" ht="11.25" customHeight="1">
      <c r="B13" s="677" t="s">
        <v>254</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135</v>
      </c>
      <c r="AA13" s="713"/>
      <c r="AB13" s="713"/>
      <c r="AC13" s="713"/>
      <c r="AD13" s="714" t="s">
        <v>239</v>
      </c>
      <c r="AE13" s="714"/>
      <c r="AF13" s="714"/>
      <c r="AG13" s="714"/>
      <c r="AH13" s="714"/>
      <c r="AI13" s="714"/>
      <c r="AJ13" s="714"/>
      <c r="AK13" s="714"/>
      <c r="AL13" s="683" t="s">
        <v>239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185559</v>
      </c>
      <c r="BH13" s="681"/>
      <c r="BI13" s="681"/>
      <c r="BJ13" s="681"/>
      <c r="BK13" s="681"/>
      <c r="BL13" s="681"/>
      <c r="BM13" s="681"/>
      <c r="BN13" s="682"/>
      <c r="BO13" s="713">
        <v>35.200000000000003</v>
      </c>
      <c r="BP13" s="713"/>
      <c r="BQ13" s="713"/>
      <c r="BR13" s="713"/>
      <c r="BS13" s="686" t="s">
        <v>239</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545230</v>
      </c>
      <c r="CS13" s="681"/>
      <c r="CT13" s="681"/>
      <c r="CU13" s="681"/>
      <c r="CV13" s="681"/>
      <c r="CW13" s="681"/>
      <c r="CX13" s="681"/>
      <c r="CY13" s="682"/>
      <c r="CZ13" s="713">
        <v>6.9</v>
      </c>
      <c r="DA13" s="713"/>
      <c r="DB13" s="713"/>
      <c r="DC13" s="713"/>
      <c r="DD13" s="686">
        <v>396530</v>
      </c>
      <c r="DE13" s="681"/>
      <c r="DF13" s="681"/>
      <c r="DG13" s="681"/>
      <c r="DH13" s="681"/>
      <c r="DI13" s="681"/>
      <c r="DJ13" s="681"/>
      <c r="DK13" s="681"/>
      <c r="DL13" s="681"/>
      <c r="DM13" s="681"/>
      <c r="DN13" s="681"/>
      <c r="DO13" s="681"/>
      <c r="DP13" s="682"/>
      <c r="DQ13" s="686">
        <v>160851</v>
      </c>
      <c r="DR13" s="681"/>
      <c r="DS13" s="681"/>
      <c r="DT13" s="681"/>
      <c r="DU13" s="681"/>
      <c r="DV13" s="681"/>
      <c r="DW13" s="681"/>
      <c r="DX13" s="681"/>
      <c r="DY13" s="681"/>
      <c r="DZ13" s="681"/>
      <c r="EA13" s="681"/>
      <c r="EB13" s="681"/>
      <c r="EC13" s="726"/>
    </row>
    <row r="14" spans="2:143" ht="11.25" customHeight="1">
      <c r="B14" s="677" t="s">
        <v>257</v>
      </c>
      <c r="C14" s="678"/>
      <c r="D14" s="678"/>
      <c r="E14" s="678"/>
      <c r="F14" s="678"/>
      <c r="G14" s="678"/>
      <c r="H14" s="678"/>
      <c r="I14" s="678"/>
      <c r="J14" s="678"/>
      <c r="K14" s="678"/>
      <c r="L14" s="678"/>
      <c r="M14" s="678"/>
      <c r="N14" s="678"/>
      <c r="O14" s="678"/>
      <c r="P14" s="678"/>
      <c r="Q14" s="679"/>
      <c r="R14" s="680" t="s">
        <v>135</v>
      </c>
      <c r="S14" s="681"/>
      <c r="T14" s="681"/>
      <c r="U14" s="681"/>
      <c r="V14" s="681"/>
      <c r="W14" s="681"/>
      <c r="X14" s="681"/>
      <c r="Y14" s="682"/>
      <c r="Z14" s="713" t="s">
        <v>239</v>
      </c>
      <c r="AA14" s="713"/>
      <c r="AB14" s="713"/>
      <c r="AC14" s="713"/>
      <c r="AD14" s="714" t="s">
        <v>239</v>
      </c>
      <c r="AE14" s="714"/>
      <c r="AF14" s="714"/>
      <c r="AG14" s="714"/>
      <c r="AH14" s="714"/>
      <c r="AI14" s="714"/>
      <c r="AJ14" s="714"/>
      <c r="AK14" s="714"/>
      <c r="AL14" s="683" t="s">
        <v>135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16207</v>
      </c>
      <c r="BH14" s="681"/>
      <c r="BI14" s="681"/>
      <c r="BJ14" s="681"/>
      <c r="BK14" s="681"/>
      <c r="BL14" s="681"/>
      <c r="BM14" s="681"/>
      <c r="BN14" s="682"/>
      <c r="BO14" s="713">
        <v>3.1</v>
      </c>
      <c r="BP14" s="713"/>
      <c r="BQ14" s="713"/>
      <c r="BR14" s="713"/>
      <c r="BS14" s="686" t="s">
        <v>239</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338615</v>
      </c>
      <c r="CS14" s="681"/>
      <c r="CT14" s="681"/>
      <c r="CU14" s="681"/>
      <c r="CV14" s="681"/>
      <c r="CW14" s="681"/>
      <c r="CX14" s="681"/>
      <c r="CY14" s="682"/>
      <c r="CZ14" s="713">
        <v>4.3</v>
      </c>
      <c r="DA14" s="713"/>
      <c r="DB14" s="713"/>
      <c r="DC14" s="713"/>
      <c r="DD14" s="686">
        <v>68137</v>
      </c>
      <c r="DE14" s="681"/>
      <c r="DF14" s="681"/>
      <c r="DG14" s="681"/>
      <c r="DH14" s="681"/>
      <c r="DI14" s="681"/>
      <c r="DJ14" s="681"/>
      <c r="DK14" s="681"/>
      <c r="DL14" s="681"/>
      <c r="DM14" s="681"/>
      <c r="DN14" s="681"/>
      <c r="DO14" s="681"/>
      <c r="DP14" s="682"/>
      <c r="DQ14" s="686">
        <v>297115</v>
      </c>
      <c r="DR14" s="681"/>
      <c r="DS14" s="681"/>
      <c r="DT14" s="681"/>
      <c r="DU14" s="681"/>
      <c r="DV14" s="681"/>
      <c r="DW14" s="681"/>
      <c r="DX14" s="681"/>
      <c r="DY14" s="681"/>
      <c r="DZ14" s="681"/>
      <c r="EA14" s="681"/>
      <c r="EB14" s="681"/>
      <c r="EC14" s="726"/>
    </row>
    <row r="15" spans="2:143" ht="11.25" customHeight="1">
      <c r="B15" s="677" t="s">
        <v>260</v>
      </c>
      <c r="C15" s="678"/>
      <c r="D15" s="678"/>
      <c r="E15" s="678"/>
      <c r="F15" s="678"/>
      <c r="G15" s="678"/>
      <c r="H15" s="678"/>
      <c r="I15" s="678"/>
      <c r="J15" s="678"/>
      <c r="K15" s="678"/>
      <c r="L15" s="678"/>
      <c r="M15" s="678"/>
      <c r="N15" s="678"/>
      <c r="O15" s="678"/>
      <c r="P15" s="678"/>
      <c r="Q15" s="679"/>
      <c r="R15" s="680" t="s">
        <v>135</v>
      </c>
      <c r="S15" s="681"/>
      <c r="T15" s="681"/>
      <c r="U15" s="681"/>
      <c r="V15" s="681"/>
      <c r="W15" s="681"/>
      <c r="X15" s="681"/>
      <c r="Y15" s="682"/>
      <c r="Z15" s="713" t="s">
        <v>127</v>
      </c>
      <c r="AA15" s="713"/>
      <c r="AB15" s="713"/>
      <c r="AC15" s="713"/>
      <c r="AD15" s="714" t="s">
        <v>239</v>
      </c>
      <c r="AE15" s="714"/>
      <c r="AF15" s="714"/>
      <c r="AG15" s="714"/>
      <c r="AH15" s="714"/>
      <c r="AI15" s="714"/>
      <c r="AJ15" s="714"/>
      <c r="AK15" s="714"/>
      <c r="AL15" s="683" t="s">
        <v>239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38408</v>
      </c>
      <c r="BH15" s="681"/>
      <c r="BI15" s="681"/>
      <c r="BJ15" s="681"/>
      <c r="BK15" s="681"/>
      <c r="BL15" s="681"/>
      <c r="BM15" s="681"/>
      <c r="BN15" s="682"/>
      <c r="BO15" s="713">
        <v>7.3</v>
      </c>
      <c r="BP15" s="713"/>
      <c r="BQ15" s="713"/>
      <c r="BR15" s="713"/>
      <c r="BS15" s="686" t="s">
        <v>239</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990274</v>
      </c>
      <c r="CS15" s="681"/>
      <c r="CT15" s="681"/>
      <c r="CU15" s="681"/>
      <c r="CV15" s="681"/>
      <c r="CW15" s="681"/>
      <c r="CX15" s="681"/>
      <c r="CY15" s="682"/>
      <c r="CZ15" s="713">
        <v>12.6</v>
      </c>
      <c r="DA15" s="713"/>
      <c r="DB15" s="713"/>
      <c r="DC15" s="713"/>
      <c r="DD15" s="686">
        <v>447899</v>
      </c>
      <c r="DE15" s="681"/>
      <c r="DF15" s="681"/>
      <c r="DG15" s="681"/>
      <c r="DH15" s="681"/>
      <c r="DI15" s="681"/>
      <c r="DJ15" s="681"/>
      <c r="DK15" s="681"/>
      <c r="DL15" s="681"/>
      <c r="DM15" s="681"/>
      <c r="DN15" s="681"/>
      <c r="DO15" s="681"/>
      <c r="DP15" s="682"/>
      <c r="DQ15" s="686">
        <v>614868</v>
      </c>
      <c r="DR15" s="681"/>
      <c r="DS15" s="681"/>
      <c r="DT15" s="681"/>
      <c r="DU15" s="681"/>
      <c r="DV15" s="681"/>
      <c r="DW15" s="681"/>
      <c r="DX15" s="681"/>
      <c r="DY15" s="681"/>
      <c r="DZ15" s="681"/>
      <c r="EA15" s="681"/>
      <c r="EB15" s="681"/>
      <c r="EC15" s="726"/>
    </row>
    <row r="16" spans="2:143" ht="11.25" customHeight="1">
      <c r="B16" s="677" t="s">
        <v>263</v>
      </c>
      <c r="C16" s="678"/>
      <c r="D16" s="678"/>
      <c r="E16" s="678"/>
      <c r="F16" s="678"/>
      <c r="G16" s="678"/>
      <c r="H16" s="678"/>
      <c r="I16" s="678"/>
      <c r="J16" s="678"/>
      <c r="K16" s="678"/>
      <c r="L16" s="678"/>
      <c r="M16" s="678"/>
      <c r="N16" s="678"/>
      <c r="O16" s="678"/>
      <c r="P16" s="678"/>
      <c r="Q16" s="679"/>
      <c r="R16" s="680">
        <v>4967</v>
      </c>
      <c r="S16" s="681"/>
      <c r="T16" s="681"/>
      <c r="U16" s="681"/>
      <c r="V16" s="681"/>
      <c r="W16" s="681"/>
      <c r="X16" s="681"/>
      <c r="Y16" s="682"/>
      <c r="Z16" s="713">
        <v>0.1</v>
      </c>
      <c r="AA16" s="713"/>
      <c r="AB16" s="713"/>
      <c r="AC16" s="713"/>
      <c r="AD16" s="714">
        <v>4967</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127</v>
      </c>
      <c r="BP16" s="713"/>
      <c r="BQ16" s="713"/>
      <c r="BR16" s="713"/>
      <c r="BS16" s="686" t="s">
        <v>239</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556009</v>
      </c>
      <c r="CS16" s="681"/>
      <c r="CT16" s="681"/>
      <c r="CU16" s="681"/>
      <c r="CV16" s="681"/>
      <c r="CW16" s="681"/>
      <c r="CX16" s="681"/>
      <c r="CY16" s="682"/>
      <c r="CZ16" s="713">
        <v>7.1</v>
      </c>
      <c r="DA16" s="713"/>
      <c r="DB16" s="713"/>
      <c r="DC16" s="713"/>
      <c r="DD16" s="686" t="s">
        <v>239</v>
      </c>
      <c r="DE16" s="681"/>
      <c r="DF16" s="681"/>
      <c r="DG16" s="681"/>
      <c r="DH16" s="681"/>
      <c r="DI16" s="681"/>
      <c r="DJ16" s="681"/>
      <c r="DK16" s="681"/>
      <c r="DL16" s="681"/>
      <c r="DM16" s="681"/>
      <c r="DN16" s="681"/>
      <c r="DO16" s="681"/>
      <c r="DP16" s="682"/>
      <c r="DQ16" s="686">
        <v>12446</v>
      </c>
      <c r="DR16" s="681"/>
      <c r="DS16" s="681"/>
      <c r="DT16" s="681"/>
      <c r="DU16" s="681"/>
      <c r="DV16" s="681"/>
      <c r="DW16" s="681"/>
      <c r="DX16" s="681"/>
      <c r="DY16" s="681"/>
      <c r="DZ16" s="681"/>
      <c r="EA16" s="681"/>
      <c r="EB16" s="681"/>
      <c r="EC16" s="726"/>
    </row>
    <row r="17" spans="2:133" ht="11.25" customHeight="1">
      <c r="B17" s="677" t="s">
        <v>266</v>
      </c>
      <c r="C17" s="678"/>
      <c r="D17" s="678"/>
      <c r="E17" s="678"/>
      <c r="F17" s="678"/>
      <c r="G17" s="678"/>
      <c r="H17" s="678"/>
      <c r="I17" s="678"/>
      <c r="J17" s="678"/>
      <c r="K17" s="678"/>
      <c r="L17" s="678"/>
      <c r="M17" s="678"/>
      <c r="N17" s="678"/>
      <c r="O17" s="678"/>
      <c r="P17" s="678"/>
      <c r="Q17" s="679"/>
      <c r="R17" s="680">
        <v>2165</v>
      </c>
      <c r="S17" s="681"/>
      <c r="T17" s="681"/>
      <c r="U17" s="681"/>
      <c r="V17" s="681"/>
      <c r="W17" s="681"/>
      <c r="X17" s="681"/>
      <c r="Y17" s="682"/>
      <c r="Z17" s="713">
        <v>0</v>
      </c>
      <c r="AA17" s="713"/>
      <c r="AB17" s="713"/>
      <c r="AC17" s="713"/>
      <c r="AD17" s="714">
        <v>2165</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246</v>
      </c>
      <c r="BP17" s="713"/>
      <c r="BQ17" s="713"/>
      <c r="BR17" s="713"/>
      <c r="BS17" s="686" t="s">
        <v>239</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682319</v>
      </c>
      <c r="CS17" s="681"/>
      <c r="CT17" s="681"/>
      <c r="CU17" s="681"/>
      <c r="CV17" s="681"/>
      <c r="CW17" s="681"/>
      <c r="CX17" s="681"/>
      <c r="CY17" s="682"/>
      <c r="CZ17" s="713">
        <v>8.6999999999999993</v>
      </c>
      <c r="DA17" s="713"/>
      <c r="DB17" s="713"/>
      <c r="DC17" s="713"/>
      <c r="DD17" s="686" t="s">
        <v>246</v>
      </c>
      <c r="DE17" s="681"/>
      <c r="DF17" s="681"/>
      <c r="DG17" s="681"/>
      <c r="DH17" s="681"/>
      <c r="DI17" s="681"/>
      <c r="DJ17" s="681"/>
      <c r="DK17" s="681"/>
      <c r="DL17" s="681"/>
      <c r="DM17" s="681"/>
      <c r="DN17" s="681"/>
      <c r="DO17" s="681"/>
      <c r="DP17" s="682"/>
      <c r="DQ17" s="686">
        <v>646726</v>
      </c>
      <c r="DR17" s="681"/>
      <c r="DS17" s="681"/>
      <c r="DT17" s="681"/>
      <c r="DU17" s="681"/>
      <c r="DV17" s="681"/>
      <c r="DW17" s="681"/>
      <c r="DX17" s="681"/>
      <c r="DY17" s="681"/>
      <c r="DZ17" s="681"/>
      <c r="EA17" s="681"/>
      <c r="EB17" s="681"/>
      <c r="EC17" s="726"/>
    </row>
    <row r="18" spans="2:133" ht="11.25" customHeight="1">
      <c r="B18" s="677" t="s">
        <v>269</v>
      </c>
      <c r="C18" s="678"/>
      <c r="D18" s="678"/>
      <c r="E18" s="678"/>
      <c r="F18" s="678"/>
      <c r="G18" s="678"/>
      <c r="H18" s="678"/>
      <c r="I18" s="678"/>
      <c r="J18" s="678"/>
      <c r="K18" s="678"/>
      <c r="L18" s="678"/>
      <c r="M18" s="678"/>
      <c r="N18" s="678"/>
      <c r="O18" s="678"/>
      <c r="P18" s="678"/>
      <c r="Q18" s="679"/>
      <c r="R18" s="680">
        <v>3342</v>
      </c>
      <c r="S18" s="681"/>
      <c r="T18" s="681"/>
      <c r="U18" s="681"/>
      <c r="V18" s="681"/>
      <c r="W18" s="681"/>
      <c r="X18" s="681"/>
      <c r="Y18" s="682"/>
      <c r="Z18" s="713">
        <v>0</v>
      </c>
      <c r="AA18" s="713"/>
      <c r="AB18" s="713"/>
      <c r="AC18" s="713"/>
      <c r="AD18" s="714">
        <v>3342</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246</v>
      </c>
      <c r="BP18" s="713"/>
      <c r="BQ18" s="713"/>
      <c r="BR18" s="713"/>
      <c r="BS18" s="686" t="s">
        <v>239</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127</v>
      </c>
      <c r="CS18" s="681"/>
      <c r="CT18" s="681"/>
      <c r="CU18" s="681"/>
      <c r="CV18" s="681"/>
      <c r="CW18" s="681"/>
      <c r="CX18" s="681"/>
      <c r="CY18" s="682"/>
      <c r="CZ18" s="713" t="s">
        <v>239</v>
      </c>
      <c r="DA18" s="713"/>
      <c r="DB18" s="713"/>
      <c r="DC18" s="713"/>
      <c r="DD18" s="686" t="s">
        <v>239</v>
      </c>
      <c r="DE18" s="681"/>
      <c r="DF18" s="681"/>
      <c r="DG18" s="681"/>
      <c r="DH18" s="681"/>
      <c r="DI18" s="681"/>
      <c r="DJ18" s="681"/>
      <c r="DK18" s="681"/>
      <c r="DL18" s="681"/>
      <c r="DM18" s="681"/>
      <c r="DN18" s="681"/>
      <c r="DO18" s="681"/>
      <c r="DP18" s="682"/>
      <c r="DQ18" s="686" t="s">
        <v>135</v>
      </c>
      <c r="DR18" s="681"/>
      <c r="DS18" s="681"/>
      <c r="DT18" s="681"/>
      <c r="DU18" s="681"/>
      <c r="DV18" s="681"/>
      <c r="DW18" s="681"/>
      <c r="DX18" s="681"/>
      <c r="DY18" s="681"/>
      <c r="DZ18" s="681"/>
      <c r="EA18" s="681"/>
      <c r="EB18" s="681"/>
      <c r="EC18" s="726"/>
    </row>
    <row r="19" spans="2:133" ht="11.25" customHeight="1">
      <c r="B19" s="677" t="s">
        <v>272</v>
      </c>
      <c r="C19" s="678"/>
      <c r="D19" s="678"/>
      <c r="E19" s="678"/>
      <c r="F19" s="678"/>
      <c r="G19" s="678"/>
      <c r="H19" s="678"/>
      <c r="I19" s="678"/>
      <c r="J19" s="678"/>
      <c r="K19" s="678"/>
      <c r="L19" s="678"/>
      <c r="M19" s="678"/>
      <c r="N19" s="678"/>
      <c r="O19" s="678"/>
      <c r="P19" s="678"/>
      <c r="Q19" s="679"/>
      <c r="R19" s="680">
        <v>1108</v>
      </c>
      <c r="S19" s="681"/>
      <c r="T19" s="681"/>
      <c r="U19" s="681"/>
      <c r="V19" s="681"/>
      <c r="W19" s="681"/>
      <c r="X19" s="681"/>
      <c r="Y19" s="682"/>
      <c r="Z19" s="713">
        <v>0</v>
      </c>
      <c r="AA19" s="713"/>
      <c r="AB19" s="713"/>
      <c r="AC19" s="713"/>
      <c r="AD19" s="714">
        <v>1108</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1165</v>
      </c>
      <c r="BH19" s="681"/>
      <c r="BI19" s="681"/>
      <c r="BJ19" s="681"/>
      <c r="BK19" s="681"/>
      <c r="BL19" s="681"/>
      <c r="BM19" s="681"/>
      <c r="BN19" s="682"/>
      <c r="BO19" s="713">
        <v>0.2</v>
      </c>
      <c r="BP19" s="713"/>
      <c r="BQ19" s="713"/>
      <c r="BR19" s="713"/>
      <c r="BS19" s="686" t="s">
        <v>239</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239</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6"/>
    </row>
    <row r="20" spans="2:133" ht="11.25" customHeight="1">
      <c r="B20" s="677" t="s">
        <v>275</v>
      </c>
      <c r="C20" s="678"/>
      <c r="D20" s="678"/>
      <c r="E20" s="678"/>
      <c r="F20" s="678"/>
      <c r="G20" s="678"/>
      <c r="H20" s="678"/>
      <c r="I20" s="678"/>
      <c r="J20" s="678"/>
      <c r="K20" s="678"/>
      <c r="L20" s="678"/>
      <c r="M20" s="678"/>
      <c r="N20" s="678"/>
      <c r="O20" s="678"/>
      <c r="P20" s="678"/>
      <c r="Q20" s="679"/>
      <c r="R20" s="680">
        <v>1871</v>
      </c>
      <c r="S20" s="681"/>
      <c r="T20" s="681"/>
      <c r="U20" s="681"/>
      <c r="V20" s="681"/>
      <c r="W20" s="681"/>
      <c r="X20" s="681"/>
      <c r="Y20" s="682"/>
      <c r="Z20" s="713">
        <v>0</v>
      </c>
      <c r="AA20" s="713"/>
      <c r="AB20" s="713"/>
      <c r="AC20" s="713"/>
      <c r="AD20" s="714">
        <v>1871</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1165</v>
      </c>
      <c r="BH20" s="681"/>
      <c r="BI20" s="681"/>
      <c r="BJ20" s="681"/>
      <c r="BK20" s="681"/>
      <c r="BL20" s="681"/>
      <c r="BM20" s="681"/>
      <c r="BN20" s="682"/>
      <c r="BO20" s="713">
        <v>0.2</v>
      </c>
      <c r="BP20" s="713"/>
      <c r="BQ20" s="713"/>
      <c r="BR20" s="713"/>
      <c r="BS20" s="686" t="s">
        <v>239</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7865527</v>
      </c>
      <c r="CS20" s="681"/>
      <c r="CT20" s="681"/>
      <c r="CU20" s="681"/>
      <c r="CV20" s="681"/>
      <c r="CW20" s="681"/>
      <c r="CX20" s="681"/>
      <c r="CY20" s="682"/>
      <c r="CZ20" s="713">
        <v>100</v>
      </c>
      <c r="DA20" s="713"/>
      <c r="DB20" s="713"/>
      <c r="DC20" s="713"/>
      <c r="DD20" s="686">
        <v>2385493</v>
      </c>
      <c r="DE20" s="681"/>
      <c r="DF20" s="681"/>
      <c r="DG20" s="681"/>
      <c r="DH20" s="681"/>
      <c r="DI20" s="681"/>
      <c r="DJ20" s="681"/>
      <c r="DK20" s="681"/>
      <c r="DL20" s="681"/>
      <c r="DM20" s="681"/>
      <c r="DN20" s="681"/>
      <c r="DO20" s="681"/>
      <c r="DP20" s="682"/>
      <c r="DQ20" s="686">
        <v>4244236</v>
      </c>
      <c r="DR20" s="681"/>
      <c r="DS20" s="681"/>
      <c r="DT20" s="681"/>
      <c r="DU20" s="681"/>
      <c r="DV20" s="681"/>
      <c r="DW20" s="681"/>
      <c r="DX20" s="681"/>
      <c r="DY20" s="681"/>
      <c r="DZ20" s="681"/>
      <c r="EA20" s="681"/>
      <c r="EB20" s="681"/>
      <c r="EC20" s="726"/>
    </row>
    <row r="21" spans="2:133" ht="11.25" customHeight="1">
      <c r="B21" s="677" t="s">
        <v>278</v>
      </c>
      <c r="C21" s="678"/>
      <c r="D21" s="678"/>
      <c r="E21" s="678"/>
      <c r="F21" s="678"/>
      <c r="G21" s="678"/>
      <c r="H21" s="678"/>
      <c r="I21" s="678"/>
      <c r="J21" s="678"/>
      <c r="K21" s="678"/>
      <c r="L21" s="678"/>
      <c r="M21" s="678"/>
      <c r="N21" s="678"/>
      <c r="O21" s="678"/>
      <c r="P21" s="678"/>
      <c r="Q21" s="679"/>
      <c r="R21" s="680">
        <v>363</v>
      </c>
      <c r="S21" s="681"/>
      <c r="T21" s="681"/>
      <c r="U21" s="681"/>
      <c r="V21" s="681"/>
      <c r="W21" s="681"/>
      <c r="X21" s="681"/>
      <c r="Y21" s="682"/>
      <c r="Z21" s="713">
        <v>0</v>
      </c>
      <c r="AA21" s="713"/>
      <c r="AB21" s="713"/>
      <c r="AC21" s="713"/>
      <c r="AD21" s="714">
        <v>363</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v>1165</v>
      </c>
      <c r="BH21" s="681"/>
      <c r="BI21" s="681"/>
      <c r="BJ21" s="681"/>
      <c r="BK21" s="681"/>
      <c r="BL21" s="681"/>
      <c r="BM21" s="681"/>
      <c r="BN21" s="682"/>
      <c r="BO21" s="713">
        <v>0.2</v>
      </c>
      <c r="BP21" s="713"/>
      <c r="BQ21" s="713"/>
      <c r="BR21" s="713"/>
      <c r="BS21" s="686" t="s">
        <v>239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280</v>
      </c>
      <c r="C22" s="678"/>
      <c r="D22" s="678"/>
      <c r="E22" s="678"/>
      <c r="F22" s="678"/>
      <c r="G22" s="678"/>
      <c r="H22" s="678"/>
      <c r="I22" s="678"/>
      <c r="J22" s="678"/>
      <c r="K22" s="678"/>
      <c r="L22" s="678"/>
      <c r="M22" s="678"/>
      <c r="N22" s="678"/>
      <c r="O22" s="678"/>
      <c r="P22" s="678"/>
      <c r="Q22" s="679"/>
      <c r="R22" s="680">
        <v>3006456</v>
      </c>
      <c r="S22" s="681"/>
      <c r="T22" s="681"/>
      <c r="U22" s="681"/>
      <c r="V22" s="681"/>
      <c r="W22" s="681"/>
      <c r="X22" s="681"/>
      <c r="Y22" s="682"/>
      <c r="Z22" s="713">
        <v>37.9</v>
      </c>
      <c r="AA22" s="713"/>
      <c r="AB22" s="713"/>
      <c r="AC22" s="713"/>
      <c r="AD22" s="714">
        <v>2689594</v>
      </c>
      <c r="AE22" s="714"/>
      <c r="AF22" s="714"/>
      <c r="AG22" s="714"/>
      <c r="AH22" s="714"/>
      <c r="AI22" s="714"/>
      <c r="AJ22" s="714"/>
      <c r="AK22" s="714"/>
      <c r="AL22" s="683">
        <v>76.5</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239</v>
      </c>
      <c r="BH22" s="681"/>
      <c r="BI22" s="681"/>
      <c r="BJ22" s="681"/>
      <c r="BK22" s="681"/>
      <c r="BL22" s="681"/>
      <c r="BM22" s="681"/>
      <c r="BN22" s="682"/>
      <c r="BO22" s="713" t="s">
        <v>239</v>
      </c>
      <c r="BP22" s="713"/>
      <c r="BQ22" s="713"/>
      <c r="BR22" s="713"/>
      <c r="BS22" s="686" t="s">
        <v>246</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283</v>
      </c>
      <c r="C23" s="678"/>
      <c r="D23" s="678"/>
      <c r="E23" s="678"/>
      <c r="F23" s="678"/>
      <c r="G23" s="678"/>
      <c r="H23" s="678"/>
      <c r="I23" s="678"/>
      <c r="J23" s="678"/>
      <c r="K23" s="678"/>
      <c r="L23" s="678"/>
      <c r="M23" s="678"/>
      <c r="N23" s="678"/>
      <c r="O23" s="678"/>
      <c r="P23" s="678"/>
      <c r="Q23" s="679"/>
      <c r="R23" s="680">
        <v>2689594</v>
      </c>
      <c r="S23" s="681"/>
      <c r="T23" s="681"/>
      <c r="U23" s="681"/>
      <c r="V23" s="681"/>
      <c r="W23" s="681"/>
      <c r="X23" s="681"/>
      <c r="Y23" s="682"/>
      <c r="Z23" s="713">
        <v>33.9</v>
      </c>
      <c r="AA23" s="713"/>
      <c r="AB23" s="713"/>
      <c r="AC23" s="713"/>
      <c r="AD23" s="714">
        <v>2689594</v>
      </c>
      <c r="AE23" s="714"/>
      <c r="AF23" s="714"/>
      <c r="AG23" s="714"/>
      <c r="AH23" s="714"/>
      <c r="AI23" s="714"/>
      <c r="AJ23" s="714"/>
      <c r="AK23" s="714"/>
      <c r="AL23" s="683">
        <v>76.5</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135</v>
      </c>
      <c r="BH23" s="681"/>
      <c r="BI23" s="681"/>
      <c r="BJ23" s="681"/>
      <c r="BK23" s="681"/>
      <c r="BL23" s="681"/>
      <c r="BM23" s="681"/>
      <c r="BN23" s="682"/>
      <c r="BO23" s="713" t="s">
        <v>135</v>
      </c>
      <c r="BP23" s="713"/>
      <c r="BQ23" s="713"/>
      <c r="BR23" s="713"/>
      <c r="BS23" s="686" t="s">
        <v>239</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c r="B24" s="677" t="s">
        <v>290</v>
      </c>
      <c r="C24" s="678"/>
      <c r="D24" s="678"/>
      <c r="E24" s="678"/>
      <c r="F24" s="678"/>
      <c r="G24" s="678"/>
      <c r="H24" s="678"/>
      <c r="I24" s="678"/>
      <c r="J24" s="678"/>
      <c r="K24" s="678"/>
      <c r="L24" s="678"/>
      <c r="M24" s="678"/>
      <c r="N24" s="678"/>
      <c r="O24" s="678"/>
      <c r="P24" s="678"/>
      <c r="Q24" s="679"/>
      <c r="R24" s="680">
        <v>316862</v>
      </c>
      <c r="S24" s="681"/>
      <c r="T24" s="681"/>
      <c r="U24" s="681"/>
      <c r="V24" s="681"/>
      <c r="W24" s="681"/>
      <c r="X24" s="681"/>
      <c r="Y24" s="682"/>
      <c r="Z24" s="713">
        <v>4</v>
      </c>
      <c r="AA24" s="713"/>
      <c r="AB24" s="713"/>
      <c r="AC24" s="713"/>
      <c r="AD24" s="714" t="s">
        <v>239</v>
      </c>
      <c r="AE24" s="714"/>
      <c r="AF24" s="714"/>
      <c r="AG24" s="714"/>
      <c r="AH24" s="714"/>
      <c r="AI24" s="714"/>
      <c r="AJ24" s="714"/>
      <c r="AK24" s="714"/>
      <c r="AL24" s="683" t="s">
        <v>127</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239</v>
      </c>
      <c r="BH24" s="681"/>
      <c r="BI24" s="681"/>
      <c r="BJ24" s="681"/>
      <c r="BK24" s="681"/>
      <c r="BL24" s="681"/>
      <c r="BM24" s="681"/>
      <c r="BN24" s="682"/>
      <c r="BO24" s="713" t="s">
        <v>239</v>
      </c>
      <c r="BP24" s="713"/>
      <c r="BQ24" s="713"/>
      <c r="BR24" s="713"/>
      <c r="BS24" s="686" t="s">
        <v>239</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2302604</v>
      </c>
      <c r="CS24" s="736"/>
      <c r="CT24" s="736"/>
      <c r="CU24" s="736"/>
      <c r="CV24" s="736"/>
      <c r="CW24" s="736"/>
      <c r="CX24" s="736"/>
      <c r="CY24" s="779"/>
      <c r="CZ24" s="780">
        <v>29.3</v>
      </c>
      <c r="DA24" s="753"/>
      <c r="DB24" s="753"/>
      <c r="DC24" s="783"/>
      <c r="DD24" s="778">
        <v>1866538</v>
      </c>
      <c r="DE24" s="736"/>
      <c r="DF24" s="736"/>
      <c r="DG24" s="736"/>
      <c r="DH24" s="736"/>
      <c r="DI24" s="736"/>
      <c r="DJ24" s="736"/>
      <c r="DK24" s="779"/>
      <c r="DL24" s="778">
        <v>1856997</v>
      </c>
      <c r="DM24" s="736"/>
      <c r="DN24" s="736"/>
      <c r="DO24" s="736"/>
      <c r="DP24" s="736"/>
      <c r="DQ24" s="736"/>
      <c r="DR24" s="736"/>
      <c r="DS24" s="736"/>
      <c r="DT24" s="736"/>
      <c r="DU24" s="736"/>
      <c r="DV24" s="779"/>
      <c r="DW24" s="780">
        <v>51.4</v>
      </c>
      <c r="DX24" s="753"/>
      <c r="DY24" s="753"/>
      <c r="DZ24" s="753"/>
      <c r="EA24" s="753"/>
      <c r="EB24" s="753"/>
      <c r="EC24" s="781"/>
    </row>
    <row r="25" spans="2:133" ht="11.25" customHeight="1">
      <c r="B25" s="677" t="s">
        <v>293</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239</v>
      </c>
      <c r="AA25" s="713"/>
      <c r="AB25" s="713"/>
      <c r="AC25" s="713"/>
      <c r="AD25" s="714" t="s">
        <v>239</v>
      </c>
      <c r="AE25" s="714"/>
      <c r="AF25" s="714"/>
      <c r="AG25" s="714"/>
      <c r="AH25" s="714"/>
      <c r="AI25" s="714"/>
      <c r="AJ25" s="714"/>
      <c r="AK25" s="714"/>
      <c r="AL25" s="683" t="s">
        <v>127</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239</v>
      </c>
      <c r="BH25" s="681"/>
      <c r="BI25" s="681"/>
      <c r="BJ25" s="681"/>
      <c r="BK25" s="681"/>
      <c r="BL25" s="681"/>
      <c r="BM25" s="681"/>
      <c r="BN25" s="682"/>
      <c r="BO25" s="713" t="s">
        <v>246</v>
      </c>
      <c r="BP25" s="713"/>
      <c r="BQ25" s="713"/>
      <c r="BR25" s="713"/>
      <c r="BS25" s="686" t="s">
        <v>239</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1193745</v>
      </c>
      <c r="CS25" s="699"/>
      <c r="CT25" s="699"/>
      <c r="CU25" s="699"/>
      <c r="CV25" s="699"/>
      <c r="CW25" s="699"/>
      <c r="CX25" s="699"/>
      <c r="CY25" s="700"/>
      <c r="CZ25" s="683">
        <v>15.2</v>
      </c>
      <c r="DA25" s="701"/>
      <c r="DB25" s="701"/>
      <c r="DC25" s="702"/>
      <c r="DD25" s="686">
        <v>1090346</v>
      </c>
      <c r="DE25" s="699"/>
      <c r="DF25" s="699"/>
      <c r="DG25" s="699"/>
      <c r="DH25" s="699"/>
      <c r="DI25" s="699"/>
      <c r="DJ25" s="699"/>
      <c r="DK25" s="700"/>
      <c r="DL25" s="686">
        <v>1090055</v>
      </c>
      <c r="DM25" s="699"/>
      <c r="DN25" s="699"/>
      <c r="DO25" s="699"/>
      <c r="DP25" s="699"/>
      <c r="DQ25" s="699"/>
      <c r="DR25" s="699"/>
      <c r="DS25" s="699"/>
      <c r="DT25" s="699"/>
      <c r="DU25" s="699"/>
      <c r="DV25" s="700"/>
      <c r="DW25" s="683">
        <v>30.2</v>
      </c>
      <c r="DX25" s="701"/>
      <c r="DY25" s="701"/>
      <c r="DZ25" s="701"/>
      <c r="EA25" s="701"/>
      <c r="EB25" s="701"/>
      <c r="EC25" s="719"/>
    </row>
    <row r="26" spans="2:133" ht="11.25" customHeight="1">
      <c r="B26" s="677" t="s">
        <v>296</v>
      </c>
      <c r="C26" s="678"/>
      <c r="D26" s="678"/>
      <c r="E26" s="678"/>
      <c r="F26" s="678"/>
      <c r="G26" s="678"/>
      <c r="H26" s="678"/>
      <c r="I26" s="678"/>
      <c r="J26" s="678"/>
      <c r="K26" s="678"/>
      <c r="L26" s="678"/>
      <c r="M26" s="678"/>
      <c r="N26" s="678"/>
      <c r="O26" s="678"/>
      <c r="P26" s="678"/>
      <c r="Q26" s="679"/>
      <c r="R26" s="680">
        <v>3769000</v>
      </c>
      <c r="S26" s="681"/>
      <c r="T26" s="681"/>
      <c r="U26" s="681"/>
      <c r="V26" s="681"/>
      <c r="W26" s="681"/>
      <c r="X26" s="681"/>
      <c r="Y26" s="682"/>
      <c r="Z26" s="713">
        <v>47.5</v>
      </c>
      <c r="AA26" s="713"/>
      <c r="AB26" s="713"/>
      <c r="AC26" s="713"/>
      <c r="AD26" s="714">
        <v>3452138</v>
      </c>
      <c r="AE26" s="714"/>
      <c r="AF26" s="714"/>
      <c r="AG26" s="714"/>
      <c r="AH26" s="714"/>
      <c r="AI26" s="714"/>
      <c r="AJ26" s="714"/>
      <c r="AK26" s="714"/>
      <c r="AL26" s="683">
        <v>98.2</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239</v>
      </c>
      <c r="BP26" s="713"/>
      <c r="BQ26" s="713"/>
      <c r="BR26" s="713"/>
      <c r="BS26" s="686" t="s">
        <v>246</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794403</v>
      </c>
      <c r="CS26" s="681"/>
      <c r="CT26" s="681"/>
      <c r="CU26" s="681"/>
      <c r="CV26" s="681"/>
      <c r="CW26" s="681"/>
      <c r="CX26" s="681"/>
      <c r="CY26" s="682"/>
      <c r="CZ26" s="683">
        <v>10.1</v>
      </c>
      <c r="DA26" s="701"/>
      <c r="DB26" s="701"/>
      <c r="DC26" s="702"/>
      <c r="DD26" s="686">
        <v>794403</v>
      </c>
      <c r="DE26" s="681"/>
      <c r="DF26" s="681"/>
      <c r="DG26" s="681"/>
      <c r="DH26" s="681"/>
      <c r="DI26" s="681"/>
      <c r="DJ26" s="681"/>
      <c r="DK26" s="682"/>
      <c r="DL26" s="686" t="s">
        <v>239</v>
      </c>
      <c r="DM26" s="681"/>
      <c r="DN26" s="681"/>
      <c r="DO26" s="681"/>
      <c r="DP26" s="681"/>
      <c r="DQ26" s="681"/>
      <c r="DR26" s="681"/>
      <c r="DS26" s="681"/>
      <c r="DT26" s="681"/>
      <c r="DU26" s="681"/>
      <c r="DV26" s="682"/>
      <c r="DW26" s="683" t="s">
        <v>135</v>
      </c>
      <c r="DX26" s="701"/>
      <c r="DY26" s="701"/>
      <c r="DZ26" s="701"/>
      <c r="EA26" s="701"/>
      <c r="EB26" s="701"/>
      <c r="EC26" s="719"/>
    </row>
    <row r="27" spans="2:133" ht="11.25" customHeight="1">
      <c r="B27" s="677" t="s">
        <v>299</v>
      </c>
      <c r="C27" s="678"/>
      <c r="D27" s="678"/>
      <c r="E27" s="678"/>
      <c r="F27" s="678"/>
      <c r="G27" s="678"/>
      <c r="H27" s="678"/>
      <c r="I27" s="678"/>
      <c r="J27" s="678"/>
      <c r="K27" s="678"/>
      <c r="L27" s="678"/>
      <c r="M27" s="678"/>
      <c r="N27" s="678"/>
      <c r="O27" s="678"/>
      <c r="P27" s="678"/>
      <c r="Q27" s="679"/>
      <c r="R27" s="680">
        <v>635</v>
      </c>
      <c r="S27" s="681"/>
      <c r="T27" s="681"/>
      <c r="U27" s="681"/>
      <c r="V27" s="681"/>
      <c r="W27" s="681"/>
      <c r="X27" s="681"/>
      <c r="Y27" s="682"/>
      <c r="Z27" s="713">
        <v>0</v>
      </c>
      <c r="AA27" s="713"/>
      <c r="AB27" s="713"/>
      <c r="AC27" s="713"/>
      <c r="AD27" s="714">
        <v>635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526958</v>
      </c>
      <c r="BH27" s="681"/>
      <c r="BI27" s="681"/>
      <c r="BJ27" s="681"/>
      <c r="BK27" s="681"/>
      <c r="BL27" s="681"/>
      <c r="BM27" s="681"/>
      <c r="BN27" s="682"/>
      <c r="BO27" s="713">
        <v>100</v>
      </c>
      <c r="BP27" s="713"/>
      <c r="BQ27" s="713"/>
      <c r="BR27" s="713"/>
      <c r="BS27" s="686">
        <v>5813</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426540</v>
      </c>
      <c r="CS27" s="699"/>
      <c r="CT27" s="699"/>
      <c r="CU27" s="699"/>
      <c r="CV27" s="699"/>
      <c r="CW27" s="699"/>
      <c r="CX27" s="699"/>
      <c r="CY27" s="700"/>
      <c r="CZ27" s="683">
        <v>5.4</v>
      </c>
      <c r="DA27" s="701"/>
      <c r="DB27" s="701"/>
      <c r="DC27" s="702"/>
      <c r="DD27" s="686">
        <v>129466</v>
      </c>
      <c r="DE27" s="699"/>
      <c r="DF27" s="699"/>
      <c r="DG27" s="699"/>
      <c r="DH27" s="699"/>
      <c r="DI27" s="699"/>
      <c r="DJ27" s="699"/>
      <c r="DK27" s="700"/>
      <c r="DL27" s="686">
        <v>120216</v>
      </c>
      <c r="DM27" s="699"/>
      <c r="DN27" s="699"/>
      <c r="DO27" s="699"/>
      <c r="DP27" s="699"/>
      <c r="DQ27" s="699"/>
      <c r="DR27" s="699"/>
      <c r="DS27" s="699"/>
      <c r="DT27" s="699"/>
      <c r="DU27" s="699"/>
      <c r="DV27" s="700"/>
      <c r="DW27" s="683">
        <v>3.3</v>
      </c>
      <c r="DX27" s="701"/>
      <c r="DY27" s="701"/>
      <c r="DZ27" s="701"/>
      <c r="EA27" s="701"/>
      <c r="EB27" s="701"/>
      <c r="EC27" s="719"/>
    </row>
    <row r="28" spans="2:133" ht="11.25" customHeight="1">
      <c r="B28" s="677" t="s">
        <v>302</v>
      </c>
      <c r="C28" s="678"/>
      <c r="D28" s="678"/>
      <c r="E28" s="678"/>
      <c r="F28" s="678"/>
      <c r="G28" s="678"/>
      <c r="H28" s="678"/>
      <c r="I28" s="678"/>
      <c r="J28" s="678"/>
      <c r="K28" s="678"/>
      <c r="L28" s="678"/>
      <c r="M28" s="678"/>
      <c r="N28" s="678"/>
      <c r="O28" s="678"/>
      <c r="P28" s="678"/>
      <c r="Q28" s="679"/>
      <c r="R28" s="680">
        <v>42</v>
      </c>
      <c r="S28" s="681"/>
      <c r="T28" s="681"/>
      <c r="U28" s="681"/>
      <c r="V28" s="681"/>
      <c r="W28" s="681"/>
      <c r="X28" s="681"/>
      <c r="Y28" s="682"/>
      <c r="Z28" s="713">
        <v>0</v>
      </c>
      <c r="AA28" s="713"/>
      <c r="AB28" s="713"/>
      <c r="AC28" s="713"/>
      <c r="AD28" s="714">
        <v>42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682319</v>
      </c>
      <c r="CS28" s="681"/>
      <c r="CT28" s="681"/>
      <c r="CU28" s="681"/>
      <c r="CV28" s="681"/>
      <c r="CW28" s="681"/>
      <c r="CX28" s="681"/>
      <c r="CY28" s="682"/>
      <c r="CZ28" s="683">
        <v>8.6999999999999993</v>
      </c>
      <c r="DA28" s="701"/>
      <c r="DB28" s="701"/>
      <c r="DC28" s="702"/>
      <c r="DD28" s="686">
        <v>646726</v>
      </c>
      <c r="DE28" s="681"/>
      <c r="DF28" s="681"/>
      <c r="DG28" s="681"/>
      <c r="DH28" s="681"/>
      <c r="DI28" s="681"/>
      <c r="DJ28" s="681"/>
      <c r="DK28" s="682"/>
      <c r="DL28" s="686">
        <v>646726</v>
      </c>
      <c r="DM28" s="681"/>
      <c r="DN28" s="681"/>
      <c r="DO28" s="681"/>
      <c r="DP28" s="681"/>
      <c r="DQ28" s="681"/>
      <c r="DR28" s="681"/>
      <c r="DS28" s="681"/>
      <c r="DT28" s="681"/>
      <c r="DU28" s="681"/>
      <c r="DV28" s="682"/>
      <c r="DW28" s="683">
        <v>17.899999999999999</v>
      </c>
      <c r="DX28" s="701"/>
      <c r="DY28" s="701"/>
      <c r="DZ28" s="701"/>
      <c r="EA28" s="701"/>
      <c r="EB28" s="701"/>
      <c r="EC28" s="719"/>
    </row>
    <row r="29" spans="2:133" ht="11.25" customHeight="1">
      <c r="B29" s="677" t="s">
        <v>304</v>
      </c>
      <c r="C29" s="678"/>
      <c r="D29" s="678"/>
      <c r="E29" s="678"/>
      <c r="F29" s="678"/>
      <c r="G29" s="678"/>
      <c r="H29" s="678"/>
      <c r="I29" s="678"/>
      <c r="J29" s="678"/>
      <c r="K29" s="678"/>
      <c r="L29" s="678"/>
      <c r="M29" s="678"/>
      <c r="N29" s="678"/>
      <c r="O29" s="678"/>
      <c r="P29" s="678"/>
      <c r="Q29" s="679"/>
      <c r="R29" s="680">
        <v>136146</v>
      </c>
      <c r="S29" s="681"/>
      <c r="T29" s="681"/>
      <c r="U29" s="681"/>
      <c r="V29" s="681"/>
      <c r="W29" s="681"/>
      <c r="X29" s="681"/>
      <c r="Y29" s="682"/>
      <c r="Z29" s="713">
        <v>1.7</v>
      </c>
      <c r="AA29" s="713"/>
      <c r="AB29" s="713"/>
      <c r="AC29" s="713"/>
      <c r="AD29" s="714">
        <v>98</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681548</v>
      </c>
      <c r="CS29" s="699"/>
      <c r="CT29" s="699"/>
      <c r="CU29" s="699"/>
      <c r="CV29" s="699"/>
      <c r="CW29" s="699"/>
      <c r="CX29" s="699"/>
      <c r="CY29" s="700"/>
      <c r="CZ29" s="683">
        <v>8.6999999999999993</v>
      </c>
      <c r="DA29" s="701"/>
      <c r="DB29" s="701"/>
      <c r="DC29" s="702"/>
      <c r="DD29" s="686">
        <v>645955</v>
      </c>
      <c r="DE29" s="699"/>
      <c r="DF29" s="699"/>
      <c r="DG29" s="699"/>
      <c r="DH29" s="699"/>
      <c r="DI29" s="699"/>
      <c r="DJ29" s="699"/>
      <c r="DK29" s="700"/>
      <c r="DL29" s="686">
        <v>645955</v>
      </c>
      <c r="DM29" s="699"/>
      <c r="DN29" s="699"/>
      <c r="DO29" s="699"/>
      <c r="DP29" s="699"/>
      <c r="DQ29" s="699"/>
      <c r="DR29" s="699"/>
      <c r="DS29" s="699"/>
      <c r="DT29" s="699"/>
      <c r="DU29" s="699"/>
      <c r="DV29" s="700"/>
      <c r="DW29" s="683">
        <v>17.899999999999999</v>
      </c>
      <c r="DX29" s="701"/>
      <c r="DY29" s="701"/>
      <c r="DZ29" s="701"/>
      <c r="EA29" s="701"/>
      <c r="EB29" s="701"/>
      <c r="EC29" s="719"/>
    </row>
    <row r="30" spans="2:133" ht="11.25" customHeight="1">
      <c r="B30" s="677" t="s">
        <v>307</v>
      </c>
      <c r="C30" s="678"/>
      <c r="D30" s="678"/>
      <c r="E30" s="678"/>
      <c r="F30" s="678"/>
      <c r="G30" s="678"/>
      <c r="H30" s="678"/>
      <c r="I30" s="678"/>
      <c r="J30" s="678"/>
      <c r="K30" s="678"/>
      <c r="L30" s="678"/>
      <c r="M30" s="678"/>
      <c r="N30" s="678"/>
      <c r="O30" s="678"/>
      <c r="P30" s="678"/>
      <c r="Q30" s="679"/>
      <c r="R30" s="680">
        <v>2978</v>
      </c>
      <c r="S30" s="681"/>
      <c r="T30" s="681"/>
      <c r="U30" s="681"/>
      <c r="V30" s="681"/>
      <c r="W30" s="681"/>
      <c r="X30" s="681"/>
      <c r="Y30" s="682"/>
      <c r="Z30" s="713">
        <v>0</v>
      </c>
      <c r="AA30" s="713"/>
      <c r="AB30" s="713"/>
      <c r="AC30" s="713"/>
      <c r="AD30" s="714" t="s">
        <v>135</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658059</v>
      </c>
      <c r="CS30" s="681"/>
      <c r="CT30" s="681"/>
      <c r="CU30" s="681"/>
      <c r="CV30" s="681"/>
      <c r="CW30" s="681"/>
      <c r="CX30" s="681"/>
      <c r="CY30" s="682"/>
      <c r="CZ30" s="683">
        <v>8.4</v>
      </c>
      <c r="DA30" s="701"/>
      <c r="DB30" s="701"/>
      <c r="DC30" s="702"/>
      <c r="DD30" s="686">
        <v>625220</v>
      </c>
      <c r="DE30" s="681"/>
      <c r="DF30" s="681"/>
      <c r="DG30" s="681"/>
      <c r="DH30" s="681"/>
      <c r="DI30" s="681"/>
      <c r="DJ30" s="681"/>
      <c r="DK30" s="682"/>
      <c r="DL30" s="686">
        <v>625220</v>
      </c>
      <c r="DM30" s="681"/>
      <c r="DN30" s="681"/>
      <c r="DO30" s="681"/>
      <c r="DP30" s="681"/>
      <c r="DQ30" s="681"/>
      <c r="DR30" s="681"/>
      <c r="DS30" s="681"/>
      <c r="DT30" s="681"/>
      <c r="DU30" s="681"/>
      <c r="DV30" s="682"/>
      <c r="DW30" s="683">
        <v>17.3</v>
      </c>
      <c r="DX30" s="701"/>
      <c r="DY30" s="701"/>
      <c r="DZ30" s="701"/>
      <c r="EA30" s="701"/>
      <c r="EB30" s="701"/>
      <c r="EC30" s="719"/>
    </row>
    <row r="31" spans="2:133" ht="11.25" customHeight="1">
      <c r="B31" s="677" t="s">
        <v>311</v>
      </c>
      <c r="C31" s="678"/>
      <c r="D31" s="678"/>
      <c r="E31" s="678"/>
      <c r="F31" s="678"/>
      <c r="G31" s="678"/>
      <c r="H31" s="678"/>
      <c r="I31" s="678"/>
      <c r="J31" s="678"/>
      <c r="K31" s="678"/>
      <c r="L31" s="678"/>
      <c r="M31" s="678"/>
      <c r="N31" s="678"/>
      <c r="O31" s="678"/>
      <c r="P31" s="678"/>
      <c r="Q31" s="679"/>
      <c r="R31" s="680">
        <v>1544648</v>
      </c>
      <c r="S31" s="681"/>
      <c r="T31" s="681"/>
      <c r="U31" s="681"/>
      <c r="V31" s="681"/>
      <c r="W31" s="681"/>
      <c r="X31" s="681"/>
      <c r="Y31" s="682"/>
      <c r="Z31" s="713">
        <v>19.5</v>
      </c>
      <c r="AA31" s="713"/>
      <c r="AB31" s="713"/>
      <c r="AC31" s="713"/>
      <c r="AD31" s="714" t="s">
        <v>239</v>
      </c>
      <c r="AE31" s="714"/>
      <c r="AF31" s="714"/>
      <c r="AG31" s="714"/>
      <c r="AH31" s="714"/>
      <c r="AI31" s="714"/>
      <c r="AJ31" s="714"/>
      <c r="AK31" s="714"/>
      <c r="AL31" s="683" t="s">
        <v>239</v>
      </c>
      <c r="AM31" s="684"/>
      <c r="AN31" s="684"/>
      <c r="AO31" s="715"/>
      <c r="AP31" s="755" t="s">
        <v>312</v>
      </c>
      <c r="AQ31" s="756"/>
      <c r="AR31" s="756"/>
      <c r="AS31" s="756"/>
      <c r="AT31" s="761" t="s">
        <v>313</v>
      </c>
      <c r="AU31" s="231"/>
      <c r="AV31" s="231"/>
      <c r="AW31" s="231"/>
      <c r="AX31" s="748" t="s">
        <v>185</v>
      </c>
      <c r="AY31" s="749"/>
      <c r="AZ31" s="749"/>
      <c r="BA31" s="749"/>
      <c r="BB31" s="749"/>
      <c r="BC31" s="749"/>
      <c r="BD31" s="749"/>
      <c r="BE31" s="749"/>
      <c r="BF31" s="750"/>
      <c r="BG31" s="751">
        <v>99.7</v>
      </c>
      <c r="BH31" s="752"/>
      <c r="BI31" s="752"/>
      <c r="BJ31" s="752"/>
      <c r="BK31" s="752"/>
      <c r="BL31" s="752"/>
      <c r="BM31" s="753">
        <v>98.4</v>
      </c>
      <c r="BN31" s="752"/>
      <c r="BO31" s="752"/>
      <c r="BP31" s="752"/>
      <c r="BQ31" s="754"/>
      <c r="BR31" s="751">
        <v>99.5</v>
      </c>
      <c r="BS31" s="752"/>
      <c r="BT31" s="752"/>
      <c r="BU31" s="752"/>
      <c r="BV31" s="752"/>
      <c r="BW31" s="752"/>
      <c r="BX31" s="753">
        <v>97.4</v>
      </c>
      <c r="BY31" s="752"/>
      <c r="BZ31" s="752"/>
      <c r="CA31" s="752"/>
      <c r="CB31" s="754"/>
      <c r="CD31" s="771"/>
      <c r="CE31" s="772"/>
      <c r="CF31" s="727" t="s">
        <v>314</v>
      </c>
      <c r="CG31" s="724"/>
      <c r="CH31" s="724"/>
      <c r="CI31" s="724"/>
      <c r="CJ31" s="724"/>
      <c r="CK31" s="724"/>
      <c r="CL31" s="724"/>
      <c r="CM31" s="724"/>
      <c r="CN31" s="724"/>
      <c r="CO31" s="724"/>
      <c r="CP31" s="724"/>
      <c r="CQ31" s="725"/>
      <c r="CR31" s="680">
        <v>23489</v>
      </c>
      <c r="CS31" s="699"/>
      <c r="CT31" s="699"/>
      <c r="CU31" s="699"/>
      <c r="CV31" s="699"/>
      <c r="CW31" s="699"/>
      <c r="CX31" s="699"/>
      <c r="CY31" s="700"/>
      <c r="CZ31" s="683">
        <v>0.3</v>
      </c>
      <c r="DA31" s="701"/>
      <c r="DB31" s="701"/>
      <c r="DC31" s="702"/>
      <c r="DD31" s="686">
        <v>20735</v>
      </c>
      <c r="DE31" s="699"/>
      <c r="DF31" s="699"/>
      <c r="DG31" s="699"/>
      <c r="DH31" s="699"/>
      <c r="DI31" s="699"/>
      <c r="DJ31" s="699"/>
      <c r="DK31" s="700"/>
      <c r="DL31" s="686">
        <v>20735</v>
      </c>
      <c r="DM31" s="699"/>
      <c r="DN31" s="699"/>
      <c r="DO31" s="699"/>
      <c r="DP31" s="699"/>
      <c r="DQ31" s="699"/>
      <c r="DR31" s="699"/>
      <c r="DS31" s="699"/>
      <c r="DT31" s="699"/>
      <c r="DU31" s="699"/>
      <c r="DV31" s="700"/>
      <c r="DW31" s="683">
        <v>0.6</v>
      </c>
      <c r="DX31" s="701"/>
      <c r="DY31" s="701"/>
      <c r="DZ31" s="701"/>
      <c r="EA31" s="701"/>
      <c r="EB31" s="701"/>
      <c r="EC31" s="719"/>
    </row>
    <row r="32" spans="2:133" ht="11.25" customHeight="1">
      <c r="B32" s="744" t="s">
        <v>315</v>
      </c>
      <c r="C32" s="745"/>
      <c r="D32" s="745"/>
      <c r="E32" s="745"/>
      <c r="F32" s="745"/>
      <c r="G32" s="745"/>
      <c r="H32" s="745"/>
      <c r="I32" s="745"/>
      <c r="J32" s="745"/>
      <c r="K32" s="745"/>
      <c r="L32" s="745"/>
      <c r="M32" s="745"/>
      <c r="N32" s="745"/>
      <c r="O32" s="745"/>
      <c r="P32" s="745"/>
      <c r="Q32" s="746"/>
      <c r="R32" s="680" t="s">
        <v>135</v>
      </c>
      <c r="S32" s="681"/>
      <c r="T32" s="681"/>
      <c r="U32" s="681"/>
      <c r="V32" s="681"/>
      <c r="W32" s="681"/>
      <c r="X32" s="681"/>
      <c r="Y32" s="682"/>
      <c r="Z32" s="713" t="s">
        <v>239</v>
      </c>
      <c r="AA32" s="713"/>
      <c r="AB32" s="713"/>
      <c r="AC32" s="713"/>
      <c r="AD32" s="714" t="s">
        <v>239</v>
      </c>
      <c r="AE32" s="714"/>
      <c r="AF32" s="714"/>
      <c r="AG32" s="714"/>
      <c r="AH32" s="714"/>
      <c r="AI32" s="714"/>
      <c r="AJ32" s="714"/>
      <c r="AK32" s="714"/>
      <c r="AL32" s="683" t="s">
        <v>246</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99.7</v>
      </c>
      <c r="BH32" s="699"/>
      <c r="BI32" s="699"/>
      <c r="BJ32" s="699"/>
      <c r="BK32" s="699"/>
      <c r="BL32" s="699"/>
      <c r="BM32" s="684">
        <v>98.6</v>
      </c>
      <c r="BN32" s="765"/>
      <c r="BO32" s="765"/>
      <c r="BP32" s="765"/>
      <c r="BQ32" s="723"/>
      <c r="BR32" s="764">
        <v>99.4</v>
      </c>
      <c r="BS32" s="699"/>
      <c r="BT32" s="699"/>
      <c r="BU32" s="699"/>
      <c r="BV32" s="699"/>
      <c r="BW32" s="699"/>
      <c r="BX32" s="684">
        <v>97.8</v>
      </c>
      <c r="BY32" s="765"/>
      <c r="BZ32" s="765"/>
      <c r="CA32" s="765"/>
      <c r="CB32" s="723"/>
      <c r="CD32" s="773"/>
      <c r="CE32" s="774"/>
      <c r="CF32" s="727" t="s">
        <v>318</v>
      </c>
      <c r="CG32" s="724"/>
      <c r="CH32" s="724"/>
      <c r="CI32" s="724"/>
      <c r="CJ32" s="724"/>
      <c r="CK32" s="724"/>
      <c r="CL32" s="724"/>
      <c r="CM32" s="724"/>
      <c r="CN32" s="724"/>
      <c r="CO32" s="724"/>
      <c r="CP32" s="724"/>
      <c r="CQ32" s="725"/>
      <c r="CR32" s="680">
        <v>771</v>
      </c>
      <c r="CS32" s="681"/>
      <c r="CT32" s="681"/>
      <c r="CU32" s="681"/>
      <c r="CV32" s="681"/>
      <c r="CW32" s="681"/>
      <c r="CX32" s="681"/>
      <c r="CY32" s="682"/>
      <c r="CZ32" s="683">
        <v>0</v>
      </c>
      <c r="DA32" s="701"/>
      <c r="DB32" s="701"/>
      <c r="DC32" s="702"/>
      <c r="DD32" s="686">
        <v>771</v>
      </c>
      <c r="DE32" s="681"/>
      <c r="DF32" s="681"/>
      <c r="DG32" s="681"/>
      <c r="DH32" s="681"/>
      <c r="DI32" s="681"/>
      <c r="DJ32" s="681"/>
      <c r="DK32" s="682"/>
      <c r="DL32" s="686">
        <v>771</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319</v>
      </c>
      <c r="C33" s="678"/>
      <c r="D33" s="678"/>
      <c r="E33" s="678"/>
      <c r="F33" s="678"/>
      <c r="G33" s="678"/>
      <c r="H33" s="678"/>
      <c r="I33" s="678"/>
      <c r="J33" s="678"/>
      <c r="K33" s="678"/>
      <c r="L33" s="678"/>
      <c r="M33" s="678"/>
      <c r="N33" s="678"/>
      <c r="O33" s="678"/>
      <c r="P33" s="678"/>
      <c r="Q33" s="679"/>
      <c r="R33" s="680">
        <v>946771</v>
      </c>
      <c r="S33" s="681"/>
      <c r="T33" s="681"/>
      <c r="U33" s="681"/>
      <c r="V33" s="681"/>
      <c r="W33" s="681"/>
      <c r="X33" s="681"/>
      <c r="Y33" s="682"/>
      <c r="Z33" s="713">
        <v>11.9</v>
      </c>
      <c r="AA33" s="713"/>
      <c r="AB33" s="713"/>
      <c r="AC33" s="713"/>
      <c r="AD33" s="714" t="s">
        <v>127</v>
      </c>
      <c r="AE33" s="714"/>
      <c r="AF33" s="714"/>
      <c r="AG33" s="714"/>
      <c r="AH33" s="714"/>
      <c r="AI33" s="714"/>
      <c r="AJ33" s="714"/>
      <c r="AK33" s="714"/>
      <c r="AL33" s="683" t="s">
        <v>239</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99.7</v>
      </c>
      <c r="BH33" s="665"/>
      <c r="BI33" s="665"/>
      <c r="BJ33" s="665"/>
      <c r="BK33" s="665"/>
      <c r="BL33" s="665"/>
      <c r="BM33" s="707">
        <v>97.8</v>
      </c>
      <c r="BN33" s="665"/>
      <c r="BO33" s="665"/>
      <c r="BP33" s="665"/>
      <c r="BQ33" s="709"/>
      <c r="BR33" s="747">
        <v>99.4</v>
      </c>
      <c r="BS33" s="665"/>
      <c r="BT33" s="665"/>
      <c r="BU33" s="665"/>
      <c r="BV33" s="665"/>
      <c r="BW33" s="665"/>
      <c r="BX33" s="707">
        <v>96.1</v>
      </c>
      <c r="BY33" s="665"/>
      <c r="BZ33" s="665"/>
      <c r="CA33" s="665"/>
      <c r="CB33" s="709"/>
      <c r="CD33" s="727" t="s">
        <v>321</v>
      </c>
      <c r="CE33" s="724"/>
      <c r="CF33" s="724"/>
      <c r="CG33" s="724"/>
      <c r="CH33" s="724"/>
      <c r="CI33" s="724"/>
      <c r="CJ33" s="724"/>
      <c r="CK33" s="724"/>
      <c r="CL33" s="724"/>
      <c r="CM33" s="724"/>
      <c r="CN33" s="724"/>
      <c r="CO33" s="724"/>
      <c r="CP33" s="724"/>
      <c r="CQ33" s="725"/>
      <c r="CR33" s="680">
        <v>2621421</v>
      </c>
      <c r="CS33" s="699"/>
      <c r="CT33" s="699"/>
      <c r="CU33" s="699"/>
      <c r="CV33" s="699"/>
      <c r="CW33" s="699"/>
      <c r="CX33" s="699"/>
      <c r="CY33" s="700"/>
      <c r="CZ33" s="683">
        <v>33.299999999999997</v>
      </c>
      <c r="DA33" s="701"/>
      <c r="DB33" s="701"/>
      <c r="DC33" s="702"/>
      <c r="DD33" s="686">
        <v>1702005</v>
      </c>
      <c r="DE33" s="699"/>
      <c r="DF33" s="699"/>
      <c r="DG33" s="699"/>
      <c r="DH33" s="699"/>
      <c r="DI33" s="699"/>
      <c r="DJ33" s="699"/>
      <c r="DK33" s="700"/>
      <c r="DL33" s="686">
        <v>1164482</v>
      </c>
      <c r="DM33" s="699"/>
      <c r="DN33" s="699"/>
      <c r="DO33" s="699"/>
      <c r="DP33" s="699"/>
      <c r="DQ33" s="699"/>
      <c r="DR33" s="699"/>
      <c r="DS33" s="699"/>
      <c r="DT33" s="699"/>
      <c r="DU33" s="699"/>
      <c r="DV33" s="700"/>
      <c r="DW33" s="683">
        <v>32.200000000000003</v>
      </c>
      <c r="DX33" s="701"/>
      <c r="DY33" s="701"/>
      <c r="DZ33" s="701"/>
      <c r="EA33" s="701"/>
      <c r="EB33" s="701"/>
      <c r="EC33" s="719"/>
    </row>
    <row r="34" spans="2:133" ht="11.25" customHeight="1">
      <c r="B34" s="677" t="s">
        <v>322</v>
      </c>
      <c r="C34" s="678"/>
      <c r="D34" s="678"/>
      <c r="E34" s="678"/>
      <c r="F34" s="678"/>
      <c r="G34" s="678"/>
      <c r="H34" s="678"/>
      <c r="I34" s="678"/>
      <c r="J34" s="678"/>
      <c r="K34" s="678"/>
      <c r="L34" s="678"/>
      <c r="M34" s="678"/>
      <c r="N34" s="678"/>
      <c r="O34" s="678"/>
      <c r="P34" s="678"/>
      <c r="Q34" s="679"/>
      <c r="R34" s="680">
        <v>66980</v>
      </c>
      <c r="S34" s="681"/>
      <c r="T34" s="681"/>
      <c r="U34" s="681"/>
      <c r="V34" s="681"/>
      <c r="W34" s="681"/>
      <c r="X34" s="681"/>
      <c r="Y34" s="682"/>
      <c r="Z34" s="713">
        <v>0.8</v>
      </c>
      <c r="AA34" s="713"/>
      <c r="AB34" s="713"/>
      <c r="AC34" s="713"/>
      <c r="AD34" s="714">
        <v>42135</v>
      </c>
      <c r="AE34" s="714"/>
      <c r="AF34" s="714"/>
      <c r="AG34" s="714"/>
      <c r="AH34" s="714"/>
      <c r="AI34" s="714"/>
      <c r="AJ34" s="714"/>
      <c r="AK34" s="714"/>
      <c r="AL34" s="683">
        <v>1.2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769164</v>
      </c>
      <c r="CS34" s="681"/>
      <c r="CT34" s="681"/>
      <c r="CU34" s="681"/>
      <c r="CV34" s="681"/>
      <c r="CW34" s="681"/>
      <c r="CX34" s="681"/>
      <c r="CY34" s="682"/>
      <c r="CZ34" s="683">
        <v>9.8000000000000007</v>
      </c>
      <c r="DA34" s="701"/>
      <c r="DB34" s="701"/>
      <c r="DC34" s="702"/>
      <c r="DD34" s="686">
        <v>545211</v>
      </c>
      <c r="DE34" s="681"/>
      <c r="DF34" s="681"/>
      <c r="DG34" s="681"/>
      <c r="DH34" s="681"/>
      <c r="DI34" s="681"/>
      <c r="DJ34" s="681"/>
      <c r="DK34" s="682"/>
      <c r="DL34" s="686">
        <v>510009</v>
      </c>
      <c r="DM34" s="681"/>
      <c r="DN34" s="681"/>
      <c r="DO34" s="681"/>
      <c r="DP34" s="681"/>
      <c r="DQ34" s="681"/>
      <c r="DR34" s="681"/>
      <c r="DS34" s="681"/>
      <c r="DT34" s="681"/>
      <c r="DU34" s="681"/>
      <c r="DV34" s="682"/>
      <c r="DW34" s="683">
        <v>14.1</v>
      </c>
      <c r="DX34" s="701"/>
      <c r="DY34" s="701"/>
      <c r="DZ34" s="701"/>
      <c r="EA34" s="701"/>
      <c r="EB34" s="701"/>
      <c r="EC34" s="719"/>
    </row>
    <row r="35" spans="2:133" ht="11.25" customHeight="1">
      <c r="B35" s="677" t="s">
        <v>324</v>
      </c>
      <c r="C35" s="678"/>
      <c r="D35" s="678"/>
      <c r="E35" s="678"/>
      <c r="F35" s="678"/>
      <c r="G35" s="678"/>
      <c r="H35" s="678"/>
      <c r="I35" s="678"/>
      <c r="J35" s="678"/>
      <c r="K35" s="678"/>
      <c r="L35" s="678"/>
      <c r="M35" s="678"/>
      <c r="N35" s="678"/>
      <c r="O35" s="678"/>
      <c r="P35" s="678"/>
      <c r="Q35" s="679"/>
      <c r="R35" s="680">
        <v>184558</v>
      </c>
      <c r="S35" s="681"/>
      <c r="T35" s="681"/>
      <c r="U35" s="681"/>
      <c r="V35" s="681"/>
      <c r="W35" s="681"/>
      <c r="X35" s="681"/>
      <c r="Y35" s="682"/>
      <c r="Z35" s="713">
        <v>2.2999999999999998</v>
      </c>
      <c r="AA35" s="713"/>
      <c r="AB35" s="713"/>
      <c r="AC35" s="713"/>
      <c r="AD35" s="714" t="s">
        <v>239</v>
      </c>
      <c r="AE35" s="714"/>
      <c r="AF35" s="714"/>
      <c r="AG35" s="714"/>
      <c r="AH35" s="714"/>
      <c r="AI35" s="714"/>
      <c r="AJ35" s="714"/>
      <c r="AK35" s="714"/>
      <c r="AL35" s="683" t="s">
        <v>239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90376</v>
      </c>
      <c r="CS35" s="699"/>
      <c r="CT35" s="699"/>
      <c r="CU35" s="699"/>
      <c r="CV35" s="699"/>
      <c r="CW35" s="699"/>
      <c r="CX35" s="699"/>
      <c r="CY35" s="700"/>
      <c r="CZ35" s="683">
        <v>1.1000000000000001</v>
      </c>
      <c r="DA35" s="701"/>
      <c r="DB35" s="701"/>
      <c r="DC35" s="702"/>
      <c r="DD35" s="686">
        <v>65950</v>
      </c>
      <c r="DE35" s="699"/>
      <c r="DF35" s="699"/>
      <c r="DG35" s="699"/>
      <c r="DH35" s="699"/>
      <c r="DI35" s="699"/>
      <c r="DJ35" s="699"/>
      <c r="DK35" s="700"/>
      <c r="DL35" s="686">
        <v>30959</v>
      </c>
      <c r="DM35" s="699"/>
      <c r="DN35" s="699"/>
      <c r="DO35" s="699"/>
      <c r="DP35" s="699"/>
      <c r="DQ35" s="699"/>
      <c r="DR35" s="699"/>
      <c r="DS35" s="699"/>
      <c r="DT35" s="699"/>
      <c r="DU35" s="699"/>
      <c r="DV35" s="700"/>
      <c r="DW35" s="683">
        <v>0.9</v>
      </c>
      <c r="DX35" s="701"/>
      <c r="DY35" s="701"/>
      <c r="DZ35" s="701"/>
      <c r="EA35" s="701"/>
      <c r="EB35" s="701"/>
      <c r="EC35" s="719"/>
    </row>
    <row r="36" spans="2:133" ht="11.25" customHeight="1">
      <c r="B36" s="677" t="s">
        <v>328</v>
      </c>
      <c r="C36" s="678"/>
      <c r="D36" s="678"/>
      <c r="E36" s="678"/>
      <c r="F36" s="678"/>
      <c r="G36" s="678"/>
      <c r="H36" s="678"/>
      <c r="I36" s="678"/>
      <c r="J36" s="678"/>
      <c r="K36" s="678"/>
      <c r="L36" s="678"/>
      <c r="M36" s="678"/>
      <c r="N36" s="678"/>
      <c r="O36" s="678"/>
      <c r="P36" s="678"/>
      <c r="Q36" s="679"/>
      <c r="R36" s="680">
        <v>170000</v>
      </c>
      <c r="S36" s="681"/>
      <c r="T36" s="681"/>
      <c r="U36" s="681"/>
      <c r="V36" s="681"/>
      <c r="W36" s="681"/>
      <c r="X36" s="681"/>
      <c r="Y36" s="682"/>
      <c r="Z36" s="713">
        <v>2.1</v>
      </c>
      <c r="AA36" s="713"/>
      <c r="AB36" s="713"/>
      <c r="AC36" s="713"/>
      <c r="AD36" s="714" t="s">
        <v>127</v>
      </c>
      <c r="AE36" s="714"/>
      <c r="AF36" s="714"/>
      <c r="AG36" s="714"/>
      <c r="AH36" s="714"/>
      <c r="AI36" s="714"/>
      <c r="AJ36" s="714"/>
      <c r="AK36" s="714"/>
      <c r="AL36" s="683" t="s">
        <v>239</v>
      </c>
      <c r="AM36" s="684"/>
      <c r="AN36" s="684"/>
      <c r="AO36" s="715"/>
      <c r="AP36" s="235"/>
      <c r="AQ36" s="732" t="s">
        <v>329</v>
      </c>
      <c r="AR36" s="733"/>
      <c r="AS36" s="733"/>
      <c r="AT36" s="733"/>
      <c r="AU36" s="733"/>
      <c r="AV36" s="733"/>
      <c r="AW36" s="733"/>
      <c r="AX36" s="733"/>
      <c r="AY36" s="734"/>
      <c r="AZ36" s="735">
        <v>631088</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15313</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1360309</v>
      </c>
      <c r="CS36" s="681"/>
      <c r="CT36" s="681"/>
      <c r="CU36" s="681"/>
      <c r="CV36" s="681"/>
      <c r="CW36" s="681"/>
      <c r="CX36" s="681"/>
      <c r="CY36" s="682"/>
      <c r="CZ36" s="683">
        <v>17.3</v>
      </c>
      <c r="DA36" s="701"/>
      <c r="DB36" s="701"/>
      <c r="DC36" s="702"/>
      <c r="DD36" s="686">
        <v>853622</v>
      </c>
      <c r="DE36" s="681"/>
      <c r="DF36" s="681"/>
      <c r="DG36" s="681"/>
      <c r="DH36" s="681"/>
      <c r="DI36" s="681"/>
      <c r="DJ36" s="681"/>
      <c r="DK36" s="682"/>
      <c r="DL36" s="686">
        <v>479784</v>
      </c>
      <c r="DM36" s="681"/>
      <c r="DN36" s="681"/>
      <c r="DO36" s="681"/>
      <c r="DP36" s="681"/>
      <c r="DQ36" s="681"/>
      <c r="DR36" s="681"/>
      <c r="DS36" s="681"/>
      <c r="DT36" s="681"/>
      <c r="DU36" s="681"/>
      <c r="DV36" s="682"/>
      <c r="DW36" s="683">
        <v>13.3</v>
      </c>
      <c r="DX36" s="701"/>
      <c r="DY36" s="701"/>
      <c r="DZ36" s="701"/>
      <c r="EA36" s="701"/>
      <c r="EB36" s="701"/>
      <c r="EC36" s="719"/>
    </row>
    <row r="37" spans="2:133" ht="11.25" customHeight="1">
      <c r="B37" s="677" t="s">
        <v>332</v>
      </c>
      <c r="C37" s="678"/>
      <c r="D37" s="678"/>
      <c r="E37" s="678"/>
      <c r="F37" s="678"/>
      <c r="G37" s="678"/>
      <c r="H37" s="678"/>
      <c r="I37" s="678"/>
      <c r="J37" s="678"/>
      <c r="K37" s="678"/>
      <c r="L37" s="678"/>
      <c r="M37" s="678"/>
      <c r="N37" s="678"/>
      <c r="O37" s="678"/>
      <c r="P37" s="678"/>
      <c r="Q37" s="679"/>
      <c r="R37" s="680">
        <v>60502</v>
      </c>
      <c r="S37" s="681"/>
      <c r="T37" s="681"/>
      <c r="U37" s="681"/>
      <c r="V37" s="681"/>
      <c r="W37" s="681"/>
      <c r="X37" s="681"/>
      <c r="Y37" s="682"/>
      <c r="Z37" s="713">
        <v>0.8</v>
      </c>
      <c r="AA37" s="713"/>
      <c r="AB37" s="713"/>
      <c r="AC37" s="713"/>
      <c r="AD37" s="714" t="s">
        <v>127</v>
      </c>
      <c r="AE37" s="714"/>
      <c r="AF37" s="714"/>
      <c r="AG37" s="714"/>
      <c r="AH37" s="714"/>
      <c r="AI37" s="714"/>
      <c r="AJ37" s="714"/>
      <c r="AK37" s="714"/>
      <c r="AL37" s="683" t="s">
        <v>239</v>
      </c>
      <c r="AM37" s="684"/>
      <c r="AN37" s="684"/>
      <c r="AO37" s="715"/>
      <c r="AQ37" s="720" t="s">
        <v>333</v>
      </c>
      <c r="AR37" s="721"/>
      <c r="AS37" s="721"/>
      <c r="AT37" s="721"/>
      <c r="AU37" s="721"/>
      <c r="AV37" s="721"/>
      <c r="AW37" s="721"/>
      <c r="AX37" s="721"/>
      <c r="AY37" s="722"/>
      <c r="AZ37" s="680">
        <v>366980</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14963</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384282</v>
      </c>
      <c r="CS37" s="699"/>
      <c r="CT37" s="699"/>
      <c r="CU37" s="699"/>
      <c r="CV37" s="699"/>
      <c r="CW37" s="699"/>
      <c r="CX37" s="699"/>
      <c r="CY37" s="700"/>
      <c r="CZ37" s="683">
        <v>4.9000000000000004</v>
      </c>
      <c r="DA37" s="701"/>
      <c r="DB37" s="701"/>
      <c r="DC37" s="702"/>
      <c r="DD37" s="686">
        <v>384282</v>
      </c>
      <c r="DE37" s="699"/>
      <c r="DF37" s="699"/>
      <c r="DG37" s="699"/>
      <c r="DH37" s="699"/>
      <c r="DI37" s="699"/>
      <c r="DJ37" s="699"/>
      <c r="DK37" s="700"/>
      <c r="DL37" s="686">
        <v>383921</v>
      </c>
      <c r="DM37" s="699"/>
      <c r="DN37" s="699"/>
      <c r="DO37" s="699"/>
      <c r="DP37" s="699"/>
      <c r="DQ37" s="699"/>
      <c r="DR37" s="699"/>
      <c r="DS37" s="699"/>
      <c r="DT37" s="699"/>
      <c r="DU37" s="699"/>
      <c r="DV37" s="700"/>
      <c r="DW37" s="683">
        <v>10.6</v>
      </c>
      <c r="DX37" s="701"/>
      <c r="DY37" s="701"/>
      <c r="DZ37" s="701"/>
      <c r="EA37" s="701"/>
      <c r="EB37" s="701"/>
      <c r="EC37" s="719"/>
    </row>
    <row r="38" spans="2:133" ht="11.25" customHeight="1">
      <c r="B38" s="677" t="s">
        <v>336</v>
      </c>
      <c r="C38" s="678"/>
      <c r="D38" s="678"/>
      <c r="E38" s="678"/>
      <c r="F38" s="678"/>
      <c r="G38" s="678"/>
      <c r="H38" s="678"/>
      <c r="I38" s="678"/>
      <c r="J38" s="678"/>
      <c r="K38" s="678"/>
      <c r="L38" s="678"/>
      <c r="M38" s="678"/>
      <c r="N38" s="678"/>
      <c r="O38" s="678"/>
      <c r="P38" s="678"/>
      <c r="Q38" s="679"/>
      <c r="R38" s="680">
        <v>297534</v>
      </c>
      <c r="S38" s="681"/>
      <c r="T38" s="681"/>
      <c r="U38" s="681"/>
      <c r="V38" s="681"/>
      <c r="W38" s="681"/>
      <c r="X38" s="681"/>
      <c r="Y38" s="682"/>
      <c r="Z38" s="713">
        <v>3.7</v>
      </c>
      <c r="AA38" s="713"/>
      <c r="AB38" s="713"/>
      <c r="AC38" s="713"/>
      <c r="AD38" s="714">
        <v>18676</v>
      </c>
      <c r="AE38" s="714"/>
      <c r="AF38" s="714"/>
      <c r="AG38" s="714"/>
      <c r="AH38" s="714"/>
      <c r="AI38" s="714"/>
      <c r="AJ38" s="714"/>
      <c r="AK38" s="714"/>
      <c r="AL38" s="683">
        <v>0.5</v>
      </c>
      <c r="AM38" s="684"/>
      <c r="AN38" s="684"/>
      <c r="AO38" s="715"/>
      <c r="AQ38" s="720" t="s">
        <v>337</v>
      </c>
      <c r="AR38" s="721"/>
      <c r="AS38" s="721"/>
      <c r="AT38" s="721"/>
      <c r="AU38" s="721"/>
      <c r="AV38" s="721"/>
      <c r="AW38" s="721"/>
      <c r="AX38" s="721"/>
      <c r="AY38" s="722"/>
      <c r="AZ38" s="680">
        <v>70814</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792</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264108</v>
      </c>
      <c r="CS38" s="681"/>
      <c r="CT38" s="681"/>
      <c r="CU38" s="681"/>
      <c r="CV38" s="681"/>
      <c r="CW38" s="681"/>
      <c r="CX38" s="681"/>
      <c r="CY38" s="682"/>
      <c r="CZ38" s="683">
        <v>3.4</v>
      </c>
      <c r="DA38" s="701"/>
      <c r="DB38" s="701"/>
      <c r="DC38" s="702"/>
      <c r="DD38" s="686">
        <v>214544</v>
      </c>
      <c r="DE38" s="681"/>
      <c r="DF38" s="681"/>
      <c r="DG38" s="681"/>
      <c r="DH38" s="681"/>
      <c r="DI38" s="681"/>
      <c r="DJ38" s="681"/>
      <c r="DK38" s="682"/>
      <c r="DL38" s="686">
        <v>143730</v>
      </c>
      <c r="DM38" s="681"/>
      <c r="DN38" s="681"/>
      <c r="DO38" s="681"/>
      <c r="DP38" s="681"/>
      <c r="DQ38" s="681"/>
      <c r="DR38" s="681"/>
      <c r="DS38" s="681"/>
      <c r="DT38" s="681"/>
      <c r="DU38" s="681"/>
      <c r="DV38" s="682"/>
      <c r="DW38" s="683">
        <v>4</v>
      </c>
      <c r="DX38" s="701"/>
      <c r="DY38" s="701"/>
      <c r="DZ38" s="701"/>
      <c r="EA38" s="701"/>
      <c r="EB38" s="701"/>
      <c r="EC38" s="719"/>
    </row>
    <row r="39" spans="2:133" ht="11.25" customHeight="1">
      <c r="B39" s="677" t="s">
        <v>340</v>
      </c>
      <c r="C39" s="678"/>
      <c r="D39" s="678"/>
      <c r="E39" s="678"/>
      <c r="F39" s="678"/>
      <c r="G39" s="678"/>
      <c r="H39" s="678"/>
      <c r="I39" s="678"/>
      <c r="J39" s="678"/>
      <c r="K39" s="678"/>
      <c r="L39" s="678"/>
      <c r="M39" s="678"/>
      <c r="N39" s="678"/>
      <c r="O39" s="678"/>
      <c r="P39" s="678"/>
      <c r="Q39" s="679"/>
      <c r="R39" s="680">
        <v>761173</v>
      </c>
      <c r="S39" s="681"/>
      <c r="T39" s="681"/>
      <c r="U39" s="681"/>
      <c r="V39" s="681"/>
      <c r="W39" s="681"/>
      <c r="X39" s="681"/>
      <c r="Y39" s="682"/>
      <c r="Z39" s="713">
        <v>9.6</v>
      </c>
      <c r="AA39" s="713"/>
      <c r="AB39" s="713"/>
      <c r="AC39" s="713"/>
      <c r="AD39" s="714" t="s">
        <v>239</v>
      </c>
      <c r="AE39" s="714"/>
      <c r="AF39" s="714"/>
      <c r="AG39" s="714"/>
      <c r="AH39" s="714"/>
      <c r="AI39" s="714"/>
      <c r="AJ39" s="714"/>
      <c r="AK39" s="714"/>
      <c r="AL39" s="683" t="s">
        <v>239</v>
      </c>
      <c r="AM39" s="684"/>
      <c r="AN39" s="684"/>
      <c r="AO39" s="715"/>
      <c r="AQ39" s="720" t="s">
        <v>341</v>
      </c>
      <c r="AR39" s="721"/>
      <c r="AS39" s="721"/>
      <c r="AT39" s="721"/>
      <c r="AU39" s="721"/>
      <c r="AV39" s="721"/>
      <c r="AW39" s="721"/>
      <c r="AX39" s="721"/>
      <c r="AY39" s="722"/>
      <c r="AZ39" s="680" t="s">
        <v>239</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1398</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89683</v>
      </c>
      <c r="CS39" s="699"/>
      <c r="CT39" s="699"/>
      <c r="CU39" s="699"/>
      <c r="CV39" s="699"/>
      <c r="CW39" s="699"/>
      <c r="CX39" s="699"/>
      <c r="CY39" s="700"/>
      <c r="CZ39" s="683">
        <v>1.1000000000000001</v>
      </c>
      <c r="DA39" s="701"/>
      <c r="DB39" s="701"/>
      <c r="DC39" s="702"/>
      <c r="DD39" s="686">
        <v>22678</v>
      </c>
      <c r="DE39" s="699"/>
      <c r="DF39" s="699"/>
      <c r="DG39" s="699"/>
      <c r="DH39" s="699"/>
      <c r="DI39" s="699"/>
      <c r="DJ39" s="699"/>
      <c r="DK39" s="700"/>
      <c r="DL39" s="686" t="s">
        <v>239</v>
      </c>
      <c r="DM39" s="699"/>
      <c r="DN39" s="699"/>
      <c r="DO39" s="699"/>
      <c r="DP39" s="699"/>
      <c r="DQ39" s="699"/>
      <c r="DR39" s="699"/>
      <c r="DS39" s="699"/>
      <c r="DT39" s="699"/>
      <c r="DU39" s="699"/>
      <c r="DV39" s="700"/>
      <c r="DW39" s="683" t="s">
        <v>246</v>
      </c>
      <c r="DX39" s="701"/>
      <c r="DY39" s="701"/>
      <c r="DZ39" s="701"/>
      <c r="EA39" s="701"/>
      <c r="EB39" s="701"/>
      <c r="EC39" s="719"/>
    </row>
    <row r="40" spans="2:133" ht="11.25" customHeight="1">
      <c r="B40" s="677" t="s">
        <v>344</v>
      </c>
      <c r="C40" s="678"/>
      <c r="D40" s="678"/>
      <c r="E40" s="678"/>
      <c r="F40" s="678"/>
      <c r="G40" s="678"/>
      <c r="H40" s="678"/>
      <c r="I40" s="678"/>
      <c r="J40" s="678"/>
      <c r="K40" s="678"/>
      <c r="L40" s="678"/>
      <c r="M40" s="678"/>
      <c r="N40" s="678"/>
      <c r="O40" s="678"/>
      <c r="P40" s="678"/>
      <c r="Q40" s="679"/>
      <c r="R40" s="680">
        <v>6878</v>
      </c>
      <c r="S40" s="681"/>
      <c r="T40" s="681"/>
      <c r="U40" s="681"/>
      <c r="V40" s="681"/>
      <c r="W40" s="681"/>
      <c r="X40" s="681"/>
      <c r="Y40" s="682"/>
      <c r="Z40" s="713">
        <v>0.1</v>
      </c>
      <c r="AA40" s="713"/>
      <c r="AB40" s="713"/>
      <c r="AC40" s="713"/>
      <c r="AD40" s="714" t="s">
        <v>239</v>
      </c>
      <c r="AE40" s="714"/>
      <c r="AF40" s="714"/>
      <c r="AG40" s="714"/>
      <c r="AH40" s="714"/>
      <c r="AI40" s="714"/>
      <c r="AJ40" s="714"/>
      <c r="AK40" s="714"/>
      <c r="AL40" s="683" t="s">
        <v>239</v>
      </c>
      <c r="AM40" s="684"/>
      <c r="AN40" s="684"/>
      <c r="AO40" s="715"/>
      <c r="AQ40" s="720" t="s">
        <v>345</v>
      </c>
      <c r="AR40" s="721"/>
      <c r="AS40" s="721"/>
      <c r="AT40" s="721"/>
      <c r="AU40" s="721"/>
      <c r="AV40" s="721"/>
      <c r="AW40" s="721"/>
      <c r="AX40" s="721"/>
      <c r="AY40" s="722"/>
      <c r="AZ40" s="680" t="s">
        <v>239</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137</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47781</v>
      </c>
      <c r="CS40" s="681"/>
      <c r="CT40" s="681"/>
      <c r="CU40" s="681"/>
      <c r="CV40" s="681"/>
      <c r="CW40" s="681"/>
      <c r="CX40" s="681"/>
      <c r="CY40" s="682"/>
      <c r="CZ40" s="683">
        <v>0.6</v>
      </c>
      <c r="DA40" s="701"/>
      <c r="DB40" s="701"/>
      <c r="DC40" s="702"/>
      <c r="DD40" s="686" t="s">
        <v>127</v>
      </c>
      <c r="DE40" s="681"/>
      <c r="DF40" s="681"/>
      <c r="DG40" s="681"/>
      <c r="DH40" s="681"/>
      <c r="DI40" s="681"/>
      <c r="DJ40" s="681"/>
      <c r="DK40" s="682"/>
      <c r="DL40" s="686" t="s">
        <v>135</v>
      </c>
      <c r="DM40" s="681"/>
      <c r="DN40" s="681"/>
      <c r="DO40" s="681"/>
      <c r="DP40" s="681"/>
      <c r="DQ40" s="681"/>
      <c r="DR40" s="681"/>
      <c r="DS40" s="681"/>
      <c r="DT40" s="681"/>
      <c r="DU40" s="681"/>
      <c r="DV40" s="682"/>
      <c r="DW40" s="683" t="s">
        <v>246</v>
      </c>
      <c r="DX40" s="701"/>
      <c r="DY40" s="701"/>
      <c r="DZ40" s="701"/>
      <c r="EA40" s="701"/>
      <c r="EB40" s="701"/>
      <c r="EC40" s="719"/>
    </row>
    <row r="41" spans="2:133" ht="11.25" customHeight="1">
      <c r="B41" s="677" t="s">
        <v>349</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239</v>
      </c>
      <c r="AM41" s="684"/>
      <c r="AN41" s="684"/>
      <c r="AO41" s="715"/>
      <c r="AQ41" s="720" t="s">
        <v>350</v>
      </c>
      <c r="AR41" s="721"/>
      <c r="AS41" s="721"/>
      <c r="AT41" s="721"/>
      <c r="AU41" s="721"/>
      <c r="AV41" s="721"/>
      <c r="AW41" s="721"/>
      <c r="AX41" s="721"/>
      <c r="AY41" s="722"/>
      <c r="AZ41" s="680">
        <v>34047</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t="s">
        <v>127</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246</v>
      </c>
      <c r="CS41" s="699"/>
      <c r="CT41" s="699"/>
      <c r="CU41" s="699"/>
      <c r="CV41" s="699"/>
      <c r="CW41" s="699"/>
      <c r="CX41" s="699"/>
      <c r="CY41" s="700"/>
      <c r="CZ41" s="683" t="s">
        <v>135</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94293</v>
      </c>
      <c r="S42" s="681"/>
      <c r="T42" s="681"/>
      <c r="U42" s="681"/>
      <c r="V42" s="681"/>
      <c r="W42" s="681"/>
      <c r="X42" s="681"/>
      <c r="Y42" s="682"/>
      <c r="Z42" s="713">
        <v>1.2</v>
      </c>
      <c r="AA42" s="713"/>
      <c r="AB42" s="713"/>
      <c r="AC42" s="713"/>
      <c r="AD42" s="714" t="s">
        <v>127</v>
      </c>
      <c r="AE42" s="714"/>
      <c r="AF42" s="714"/>
      <c r="AG42" s="714"/>
      <c r="AH42" s="714"/>
      <c r="AI42" s="714"/>
      <c r="AJ42" s="714"/>
      <c r="AK42" s="714"/>
      <c r="AL42" s="683" t="s">
        <v>127</v>
      </c>
      <c r="AM42" s="684"/>
      <c r="AN42" s="684"/>
      <c r="AO42" s="715"/>
      <c r="AQ42" s="716" t="s">
        <v>354</v>
      </c>
      <c r="AR42" s="717"/>
      <c r="AS42" s="717"/>
      <c r="AT42" s="717"/>
      <c r="AU42" s="717"/>
      <c r="AV42" s="717"/>
      <c r="AW42" s="717"/>
      <c r="AX42" s="717"/>
      <c r="AY42" s="718"/>
      <c r="AZ42" s="664">
        <v>159247</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296</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2941502</v>
      </c>
      <c r="CS42" s="681"/>
      <c r="CT42" s="681"/>
      <c r="CU42" s="681"/>
      <c r="CV42" s="681"/>
      <c r="CW42" s="681"/>
      <c r="CX42" s="681"/>
      <c r="CY42" s="682"/>
      <c r="CZ42" s="683">
        <v>37.4</v>
      </c>
      <c r="DA42" s="684"/>
      <c r="DB42" s="684"/>
      <c r="DC42" s="685"/>
      <c r="DD42" s="686">
        <v>675693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7940967</v>
      </c>
      <c r="S43" s="703"/>
      <c r="T43" s="703"/>
      <c r="U43" s="703"/>
      <c r="V43" s="703"/>
      <c r="W43" s="703"/>
      <c r="X43" s="703"/>
      <c r="Y43" s="704"/>
      <c r="Z43" s="705">
        <v>100</v>
      </c>
      <c r="AA43" s="705"/>
      <c r="AB43" s="705"/>
      <c r="AC43" s="705"/>
      <c r="AD43" s="706">
        <v>3513724</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23086</v>
      </c>
      <c r="CS43" s="699"/>
      <c r="CT43" s="699"/>
      <c r="CU43" s="699"/>
      <c r="CV43" s="699"/>
      <c r="CW43" s="699"/>
      <c r="CX43" s="699"/>
      <c r="CY43" s="700"/>
      <c r="CZ43" s="683">
        <v>0.3</v>
      </c>
      <c r="DA43" s="701"/>
      <c r="DB43" s="701"/>
      <c r="DC43" s="702"/>
      <c r="DD43" s="686">
        <v>23086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2385493</v>
      </c>
      <c r="CS44" s="681"/>
      <c r="CT44" s="681"/>
      <c r="CU44" s="681"/>
      <c r="CV44" s="681"/>
      <c r="CW44" s="681"/>
      <c r="CX44" s="681"/>
      <c r="CY44" s="682"/>
      <c r="CZ44" s="683">
        <v>30.3</v>
      </c>
      <c r="DA44" s="684"/>
      <c r="DB44" s="684"/>
      <c r="DC44" s="685"/>
      <c r="DD44" s="686">
        <v>663247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1036639</v>
      </c>
      <c r="CS45" s="699"/>
      <c r="CT45" s="699"/>
      <c r="CU45" s="699"/>
      <c r="CV45" s="699"/>
      <c r="CW45" s="699"/>
      <c r="CX45" s="699"/>
      <c r="CY45" s="700"/>
      <c r="CZ45" s="683">
        <v>13.2</v>
      </c>
      <c r="DA45" s="701"/>
      <c r="DB45" s="701"/>
      <c r="DC45" s="702"/>
      <c r="DD45" s="686">
        <v>126906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1348854</v>
      </c>
      <c r="CS46" s="681"/>
      <c r="CT46" s="681"/>
      <c r="CU46" s="681"/>
      <c r="CV46" s="681"/>
      <c r="CW46" s="681"/>
      <c r="CX46" s="681"/>
      <c r="CY46" s="682"/>
      <c r="CZ46" s="683">
        <v>17.100000000000001</v>
      </c>
      <c r="DA46" s="684"/>
      <c r="DB46" s="684"/>
      <c r="DC46" s="685"/>
      <c r="DD46" s="686">
        <v>536341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556009</v>
      </c>
      <c r="CS47" s="699"/>
      <c r="CT47" s="699"/>
      <c r="CU47" s="699"/>
      <c r="CV47" s="699"/>
      <c r="CW47" s="699"/>
      <c r="CX47" s="699"/>
      <c r="CY47" s="700"/>
      <c r="CZ47" s="683">
        <v>7.1</v>
      </c>
      <c r="DA47" s="701"/>
      <c r="DB47" s="701"/>
      <c r="DC47" s="702"/>
      <c r="DD47" s="686">
        <v>12446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7865527</v>
      </c>
      <c r="CS49" s="665"/>
      <c r="CT49" s="665"/>
      <c r="CU49" s="665"/>
      <c r="CV49" s="665"/>
      <c r="CW49" s="665"/>
      <c r="CX49" s="665"/>
      <c r="CY49" s="666"/>
      <c r="CZ49" s="667">
        <v>100</v>
      </c>
      <c r="DA49" s="668"/>
      <c r="DB49" s="668"/>
      <c r="DC49" s="669"/>
      <c r="DD49" s="670">
        <v>4244236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Bx+0x/vAXQB0Z9uHPKOBgIF5ru0Ma8RVALcwrR+oQov5p/LLRZKyKPbuofiJm2/IXpZStW95pRpwEr9B1OY2Q==" saltValue="EvCTfQfbro97+1Fsd0mf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0" zoomScale="70" zoomScaleNormal="25" zoomScaleSheetLayoutView="70" workbookViewId="0">
      <selection activeCell="AU36" sqref="AU36:AY36"/>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7941</v>
      </c>
      <c r="R7" s="1200"/>
      <c r="S7" s="1200"/>
      <c r="T7" s="1200"/>
      <c r="U7" s="1200"/>
      <c r="V7" s="1200">
        <v>7866</v>
      </c>
      <c r="W7" s="1200"/>
      <c r="X7" s="1200"/>
      <c r="Y7" s="1200"/>
      <c r="Z7" s="1200"/>
      <c r="AA7" s="1200">
        <v>75</v>
      </c>
      <c r="AB7" s="1200"/>
      <c r="AC7" s="1200"/>
      <c r="AD7" s="1200"/>
      <c r="AE7" s="1201"/>
      <c r="AF7" s="1202">
        <v>75</v>
      </c>
      <c r="AG7" s="1203"/>
      <c r="AH7" s="1203"/>
      <c r="AI7" s="1203"/>
      <c r="AJ7" s="1204"/>
      <c r="AK7" s="1186" t="s">
        <v>512</v>
      </c>
      <c r="AL7" s="1187"/>
      <c r="AM7" s="1187"/>
      <c r="AN7" s="1187"/>
      <c r="AO7" s="1187"/>
      <c r="AP7" s="1187">
        <v>7938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-22</v>
      </c>
      <c r="CI7" s="1184"/>
      <c r="CJ7" s="1184"/>
      <c r="CK7" s="1184"/>
      <c r="CL7" s="1185"/>
      <c r="CM7" s="1183">
        <v>-43</v>
      </c>
      <c r="CN7" s="1184"/>
      <c r="CO7" s="1184"/>
      <c r="CP7" s="1184"/>
      <c r="CQ7" s="1185"/>
      <c r="CR7" s="1183">
        <v>28</v>
      </c>
      <c r="CS7" s="1184"/>
      <c r="CT7" s="1184"/>
      <c r="CU7" s="1184"/>
      <c r="CV7" s="1185"/>
      <c r="CW7" s="1183" t="s">
        <v>580</v>
      </c>
      <c r="CX7" s="1184"/>
      <c r="CY7" s="1184"/>
      <c r="CZ7" s="1184"/>
      <c r="DA7" s="1185"/>
      <c r="DB7" s="1183">
        <v>105</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391</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7941</v>
      </c>
      <c r="R23" s="1164"/>
      <c r="S23" s="1164"/>
      <c r="T23" s="1164"/>
      <c r="U23" s="1164"/>
      <c r="V23" s="1164">
        <v>7866</v>
      </c>
      <c r="W23" s="1164"/>
      <c r="X23" s="1164"/>
      <c r="Y23" s="1164"/>
      <c r="Z23" s="1164"/>
      <c r="AA23" s="1164">
        <v>75</v>
      </c>
      <c r="AB23" s="1164"/>
      <c r="AC23" s="1164"/>
      <c r="AD23" s="1164"/>
      <c r="AE23" s="1165"/>
      <c r="AF23" s="1166">
        <v>75</v>
      </c>
      <c r="AG23" s="1164"/>
      <c r="AH23" s="1164"/>
      <c r="AI23" s="1164"/>
      <c r="AJ23" s="1167"/>
      <c r="AK23" s="1168"/>
      <c r="AL23" s="1169"/>
      <c r="AM23" s="1169"/>
      <c r="AN23" s="1169"/>
      <c r="AO23" s="1169"/>
      <c r="AP23" s="1164">
        <v>7938</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706</v>
      </c>
      <c r="R28" s="1149"/>
      <c r="S28" s="1149"/>
      <c r="T28" s="1149"/>
      <c r="U28" s="1149"/>
      <c r="V28" s="1149">
        <v>691</v>
      </c>
      <c r="W28" s="1149"/>
      <c r="X28" s="1149"/>
      <c r="Y28" s="1149"/>
      <c r="Z28" s="1149"/>
      <c r="AA28" s="1149">
        <v>15</v>
      </c>
      <c r="AB28" s="1149"/>
      <c r="AC28" s="1149"/>
      <c r="AD28" s="1149"/>
      <c r="AE28" s="1150"/>
      <c r="AF28" s="1151">
        <v>15</v>
      </c>
      <c r="AG28" s="1149"/>
      <c r="AH28" s="1149"/>
      <c r="AI28" s="1149"/>
      <c r="AJ28" s="1152"/>
      <c r="AK28" s="1153">
        <v>34</v>
      </c>
      <c r="AL28" s="1141"/>
      <c r="AM28" s="1141"/>
      <c r="AN28" s="1141"/>
      <c r="AO28" s="1141"/>
      <c r="AP28" s="1141" t="s">
        <v>512</v>
      </c>
      <c r="AQ28" s="1141"/>
      <c r="AR28" s="1141"/>
      <c r="AS28" s="1141"/>
      <c r="AT28" s="1141"/>
      <c r="AU28" s="1141" t="s">
        <v>512</v>
      </c>
      <c r="AV28" s="1141"/>
      <c r="AW28" s="1141"/>
      <c r="AX28" s="1141"/>
      <c r="AY28" s="1141"/>
      <c r="AZ28" s="1142" t="s">
        <v>512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406</v>
      </c>
      <c r="C29" s="1127"/>
      <c r="D29" s="1127"/>
      <c r="E29" s="1127"/>
      <c r="F29" s="1127"/>
      <c r="G29" s="1127"/>
      <c r="H29" s="1127"/>
      <c r="I29" s="1127"/>
      <c r="J29" s="1127"/>
      <c r="K29" s="1127"/>
      <c r="L29" s="1127"/>
      <c r="M29" s="1127"/>
      <c r="N29" s="1127"/>
      <c r="O29" s="1127"/>
      <c r="P29" s="1128"/>
      <c r="Q29" s="1138">
        <v>498</v>
      </c>
      <c r="R29" s="1139"/>
      <c r="S29" s="1139"/>
      <c r="T29" s="1139"/>
      <c r="U29" s="1139"/>
      <c r="V29" s="1139">
        <v>452</v>
      </c>
      <c r="W29" s="1139"/>
      <c r="X29" s="1139"/>
      <c r="Y29" s="1139"/>
      <c r="Z29" s="1139"/>
      <c r="AA29" s="1139">
        <v>46</v>
      </c>
      <c r="AB29" s="1139"/>
      <c r="AC29" s="1139"/>
      <c r="AD29" s="1139"/>
      <c r="AE29" s="1140"/>
      <c r="AF29" s="1132">
        <v>46</v>
      </c>
      <c r="AG29" s="1133"/>
      <c r="AH29" s="1133"/>
      <c r="AI29" s="1133"/>
      <c r="AJ29" s="1134"/>
      <c r="AK29" s="1075">
        <v>69</v>
      </c>
      <c r="AL29" s="1066"/>
      <c r="AM29" s="1066"/>
      <c r="AN29" s="1066"/>
      <c r="AO29" s="1066"/>
      <c r="AP29" s="1066" t="s">
        <v>512</v>
      </c>
      <c r="AQ29" s="1066"/>
      <c r="AR29" s="1066"/>
      <c r="AS29" s="1066"/>
      <c r="AT29" s="1066"/>
      <c r="AU29" s="1066" t="s">
        <v>512</v>
      </c>
      <c r="AV29" s="1066"/>
      <c r="AW29" s="1066"/>
      <c r="AX29" s="1066"/>
      <c r="AY29" s="1066"/>
      <c r="AZ29" s="1137" t="s">
        <v>512</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407</v>
      </c>
      <c r="C30" s="1127"/>
      <c r="D30" s="1127"/>
      <c r="E30" s="1127"/>
      <c r="F30" s="1127"/>
      <c r="G30" s="1127"/>
      <c r="H30" s="1127"/>
      <c r="I30" s="1127"/>
      <c r="J30" s="1127"/>
      <c r="K30" s="1127"/>
      <c r="L30" s="1127"/>
      <c r="M30" s="1127"/>
      <c r="N30" s="1127"/>
      <c r="O30" s="1127"/>
      <c r="P30" s="1128"/>
      <c r="Q30" s="1138">
        <v>83</v>
      </c>
      <c r="R30" s="1139"/>
      <c r="S30" s="1139"/>
      <c r="T30" s="1139"/>
      <c r="U30" s="1139"/>
      <c r="V30" s="1139">
        <v>83</v>
      </c>
      <c r="W30" s="1139"/>
      <c r="X30" s="1139"/>
      <c r="Y30" s="1139"/>
      <c r="Z30" s="1139"/>
      <c r="AA30" s="1139">
        <v>0</v>
      </c>
      <c r="AB30" s="1139"/>
      <c r="AC30" s="1139"/>
      <c r="AD30" s="1139"/>
      <c r="AE30" s="1140"/>
      <c r="AF30" s="1132" t="s">
        <v>127</v>
      </c>
      <c r="AG30" s="1133"/>
      <c r="AH30" s="1133"/>
      <c r="AI30" s="1133"/>
      <c r="AJ30" s="1134"/>
      <c r="AK30" s="1075">
        <v>25</v>
      </c>
      <c r="AL30" s="1066"/>
      <c r="AM30" s="1066"/>
      <c r="AN30" s="1066"/>
      <c r="AO30" s="1066"/>
      <c r="AP30" s="1066" t="s">
        <v>512</v>
      </c>
      <c r="AQ30" s="1066"/>
      <c r="AR30" s="1066"/>
      <c r="AS30" s="1066"/>
      <c r="AT30" s="1066"/>
      <c r="AU30" s="1066" t="s">
        <v>512</v>
      </c>
      <c r="AV30" s="1066"/>
      <c r="AW30" s="1066"/>
      <c r="AX30" s="1066"/>
      <c r="AY30" s="1066"/>
      <c r="AZ30" s="1137" t="s">
        <v>512</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408</v>
      </c>
      <c r="C31" s="1127"/>
      <c r="D31" s="1127"/>
      <c r="E31" s="1127"/>
      <c r="F31" s="1127"/>
      <c r="G31" s="1127"/>
      <c r="H31" s="1127"/>
      <c r="I31" s="1127"/>
      <c r="J31" s="1127"/>
      <c r="K31" s="1127"/>
      <c r="L31" s="1127"/>
      <c r="M31" s="1127"/>
      <c r="N31" s="1127"/>
      <c r="O31" s="1127"/>
      <c r="P31" s="1128"/>
      <c r="Q31" s="1138">
        <v>757</v>
      </c>
      <c r="R31" s="1139"/>
      <c r="S31" s="1139"/>
      <c r="T31" s="1139"/>
      <c r="U31" s="1139"/>
      <c r="V31" s="1139">
        <v>770</v>
      </c>
      <c r="W31" s="1139"/>
      <c r="X31" s="1139"/>
      <c r="Y31" s="1139"/>
      <c r="Z31" s="1139"/>
      <c r="AA31" s="1139">
        <v>-13</v>
      </c>
      <c r="AB31" s="1139"/>
      <c r="AC31" s="1139"/>
      <c r="AD31" s="1139"/>
      <c r="AE31" s="1140"/>
      <c r="AF31" s="1132">
        <v>5</v>
      </c>
      <c r="AG31" s="1133"/>
      <c r="AH31" s="1133"/>
      <c r="AI31" s="1133"/>
      <c r="AJ31" s="1134"/>
      <c r="AK31" s="1075">
        <v>361</v>
      </c>
      <c r="AL31" s="1066"/>
      <c r="AM31" s="1066"/>
      <c r="AN31" s="1066"/>
      <c r="AO31" s="1066"/>
      <c r="AP31" s="1066">
        <v>2248</v>
      </c>
      <c r="AQ31" s="1066"/>
      <c r="AR31" s="1066"/>
      <c r="AS31" s="1066"/>
      <c r="AT31" s="1066"/>
      <c r="AU31" s="1066">
        <v>1124</v>
      </c>
      <c r="AV31" s="1066"/>
      <c r="AW31" s="1066"/>
      <c r="AX31" s="1066"/>
      <c r="AY31" s="1066"/>
      <c r="AZ31" s="1137" t="s">
        <v>512</v>
      </c>
      <c r="BA31" s="1137"/>
      <c r="BB31" s="1137"/>
      <c r="BC31" s="1137"/>
      <c r="BD31" s="1137"/>
      <c r="BE31" s="1121" t="s">
        <v>409</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410</v>
      </c>
      <c r="C32" s="1127"/>
      <c r="D32" s="1127"/>
      <c r="E32" s="1127"/>
      <c r="F32" s="1127"/>
      <c r="G32" s="1127"/>
      <c r="H32" s="1127"/>
      <c r="I32" s="1127"/>
      <c r="J32" s="1127"/>
      <c r="K32" s="1127"/>
      <c r="L32" s="1127"/>
      <c r="M32" s="1127"/>
      <c r="N32" s="1127"/>
      <c r="O32" s="1127"/>
      <c r="P32" s="1128"/>
      <c r="Q32" s="1138">
        <v>288</v>
      </c>
      <c r="R32" s="1139"/>
      <c r="S32" s="1139"/>
      <c r="T32" s="1139"/>
      <c r="U32" s="1139"/>
      <c r="V32" s="1139">
        <v>287</v>
      </c>
      <c r="W32" s="1139"/>
      <c r="X32" s="1139"/>
      <c r="Y32" s="1139"/>
      <c r="Z32" s="1139"/>
      <c r="AA32" s="1139">
        <v>1</v>
      </c>
      <c r="AB32" s="1139"/>
      <c r="AC32" s="1139"/>
      <c r="AD32" s="1139"/>
      <c r="AE32" s="1140"/>
      <c r="AF32" s="1132">
        <v>1</v>
      </c>
      <c r="AG32" s="1133"/>
      <c r="AH32" s="1133"/>
      <c r="AI32" s="1133"/>
      <c r="AJ32" s="1134"/>
      <c r="AK32" s="1075">
        <v>71</v>
      </c>
      <c r="AL32" s="1066"/>
      <c r="AM32" s="1066"/>
      <c r="AN32" s="1066"/>
      <c r="AO32" s="1066"/>
      <c r="AP32" s="1066">
        <v>1043</v>
      </c>
      <c r="AQ32" s="1066"/>
      <c r="AR32" s="1066"/>
      <c r="AS32" s="1066"/>
      <c r="AT32" s="1066"/>
      <c r="AU32" s="1066">
        <v>521</v>
      </c>
      <c r="AV32" s="1066"/>
      <c r="AW32" s="1066"/>
      <c r="AX32" s="1066"/>
      <c r="AY32" s="1066"/>
      <c r="AZ32" s="1137" t="s">
        <v>512</v>
      </c>
      <c r="BA32" s="1137"/>
      <c r="BB32" s="1137"/>
      <c r="BC32" s="1137"/>
      <c r="BD32" s="1137"/>
      <c r="BE32" s="1121" t="s">
        <v>411</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412</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68</v>
      </c>
      <c r="AG63" s="1054"/>
      <c r="AH63" s="1054"/>
      <c r="AI63" s="1054"/>
      <c r="AJ63" s="1119"/>
      <c r="AK63" s="1120"/>
      <c r="AL63" s="1058"/>
      <c r="AM63" s="1058"/>
      <c r="AN63" s="1058"/>
      <c r="AO63" s="1058"/>
      <c r="AP63" s="1054">
        <v>3291</v>
      </c>
      <c r="AQ63" s="1054"/>
      <c r="AR63" s="1054"/>
      <c r="AS63" s="1054"/>
      <c r="AT63" s="1054"/>
      <c r="AU63" s="1054">
        <v>1645</v>
      </c>
      <c r="AV63" s="1054"/>
      <c r="AW63" s="1054"/>
      <c r="AX63" s="1054"/>
      <c r="AY63" s="1054"/>
      <c r="AZ63" s="1114"/>
      <c r="BA63" s="1114"/>
      <c r="BB63" s="1114"/>
      <c r="BC63" s="1114"/>
      <c r="BD63" s="1114"/>
      <c r="BE63" s="1055"/>
      <c r="BF63" s="1055"/>
      <c r="BG63" s="1055"/>
      <c r="BH63" s="1055"/>
      <c r="BI63" s="1056"/>
      <c r="BJ63" s="1115" t="s">
        <v>127</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401</v>
      </c>
      <c r="AL66" s="1091"/>
      <c r="AM66" s="1091"/>
      <c r="AN66" s="1091"/>
      <c r="AO66" s="1092"/>
      <c r="AP66" s="1096" t="s">
        <v>402</v>
      </c>
      <c r="AQ66" s="1097"/>
      <c r="AR66" s="1097"/>
      <c r="AS66" s="1097"/>
      <c r="AT66" s="1098"/>
      <c r="AU66" s="1096" t="s">
        <v>419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575</v>
      </c>
      <c r="C68" s="1081"/>
      <c r="D68" s="1081"/>
      <c r="E68" s="1081"/>
      <c r="F68" s="1081"/>
      <c r="G68" s="1081"/>
      <c r="H68" s="1081"/>
      <c r="I68" s="1081"/>
      <c r="J68" s="1081"/>
      <c r="K68" s="1081"/>
      <c r="L68" s="1081"/>
      <c r="M68" s="1081"/>
      <c r="N68" s="1081"/>
      <c r="O68" s="1081"/>
      <c r="P68" s="1082"/>
      <c r="Q68" s="1083">
        <v>594</v>
      </c>
      <c r="R68" s="1077"/>
      <c r="S68" s="1077"/>
      <c r="T68" s="1077"/>
      <c r="U68" s="1077"/>
      <c r="V68" s="1077">
        <v>555</v>
      </c>
      <c r="W68" s="1077"/>
      <c r="X68" s="1077"/>
      <c r="Y68" s="1077"/>
      <c r="Z68" s="1077"/>
      <c r="AA68" s="1077">
        <v>39</v>
      </c>
      <c r="AB68" s="1077"/>
      <c r="AC68" s="1077"/>
      <c r="AD68" s="1077"/>
      <c r="AE68" s="1077"/>
      <c r="AF68" s="1077">
        <v>39</v>
      </c>
      <c r="AG68" s="1077"/>
      <c r="AH68" s="1077"/>
      <c r="AI68" s="1077"/>
      <c r="AJ68" s="1077"/>
      <c r="AK68" s="1077" t="s">
        <v>512</v>
      </c>
      <c r="AL68" s="1077"/>
      <c r="AM68" s="1077"/>
      <c r="AN68" s="1077"/>
      <c r="AO68" s="1077"/>
      <c r="AP68" s="1077">
        <v>665</v>
      </c>
      <c r="AQ68" s="1077"/>
      <c r="AR68" s="1077"/>
      <c r="AS68" s="1077"/>
      <c r="AT68" s="1077"/>
      <c r="AU68" s="1077">
        <v>148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576</v>
      </c>
      <c r="C69" s="1070"/>
      <c r="D69" s="1070"/>
      <c r="E69" s="1070"/>
      <c r="F69" s="1070"/>
      <c r="G69" s="1070"/>
      <c r="H69" s="1070"/>
      <c r="I69" s="1070"/>
      <c r="J69" s="1070"/>
      <c r="K69" s="1070"/>
      <c r="L69" s="1070"/>
      <c r="M69" s="1070"/>
      <c r="N69" s="1070"/>
      <c r="O69" s="1070"/>
      <c r="P69" s="1071"/>
      <c r="Q69" s="1072">
        <v>175</v>
      </c>
      <c r="R69" s="1066"/>
      <c r="S69" s="1066"/>
      <c r="T69" s="1066"/>
      <c r="U69" s="1066"/>
      <c r="V69" s="1066">
        <v>167</v>
      </c>
      <c r="W69" s="1066"/>
      <c r="X69" s="1066"/>
      <c r="Y69" s="1066"/>
      <c r="Z69" s="1066"/>
      <c r="AA69" s="1066">
        <v>8</v>
      </c>
      <c r="AB69" s="1066"/>
      <c r="AC69" s="1066"/>
      <c r="AD69" s="1066"/>
      <c r="AE69" s="1066"/>
      <c r="AF69" s="1066">
        <v>8</v>
      </c>
      <c r="AG69" s="1066"/>
      <c r="AH69" s="1066"/>
      <c r="AI69" s="1066"/>
      <c r="AJ69" s="1066"/>
      <c r="AK69" s="1066" t="s">
        <v>512</v>
      </c>
      <c r="AL69" s="1066"/>
      <c r="AM69" s="1066"/>
      <c r="AN69" s="1066"/>
      <c r="AO69" s="1066"/>
      <c r="AP69" s="1066" t="s">
        <v>512</v>
      </c>
      <c r="AQ69" s="1066"/>
      <c r="AR69" s="1066"/>
      <c r="AS69" s="1066"/>
      <c r="AT69" s="1066"/>
      <c r="AU69" s="1066" t="s">
        <v>512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577</v>
      </c>
      <c r="C70" s="1070"/>
      <c r="D70" s="1070"/>
      <c r="E70" s="1070"/>
      <c r="F70" s="1070"/>
      <c r="G70" s="1070"/>
      <c r="H70" s="1070"/>
      <c r="I70" s="1070"/>
      <c r="J70" s="1070"/>
      <c r="K70" s="1070"/>
      <c r="L70" s="1070"/>
      <c r="M70" s="1070"/>
      <c r="N70" s="1070"/>
      <c r="O70" s="1070"/>
      <c r="P70" s="1071"/>
      <c r="Q70" s="1072">
        <v>934</v>
      </c>
      <c r="R70" s="1066"/>
      <c r="S70" s="1066"/>
      <c r="T70" s="1066"/>
      <c r="U70" s="1066"/>
      <c r="V70" s="1066">
        <v>918</v>
      </c>
      <c r="W70" s="1066"/>
      <c r="X70" s="1066"/>
      <c r="Y70" s="1066"/>
      <c r="Z70" s="1066"/>
      <c r="AA70" s="1066">
        <v>16</v>
      </c>
      <c r="AB70" s="1066"/>
      <c r="AC70" s="1066"/>
      <c r="AD70" s="1066"/>
      <c r="AE70" s="1066"/>
      <c r="AF70" s="1066">
        <v>16</v>
      </c>
      <c r="AG70" s="1066"/>
      <c r="AH70" s="1066"/>
      <c r="AI70" s="1066"/>
      <c r="AJ70" s="1066"/>
      <c r="AK70" s="1066" t="s">
        <v>512</v>
      </c>
      <c r="AL70" s="1066"/>
      <c r="AM70" s="1066"/>
      <c r="AN70" s="1066"/>
      <c r="AO70" s="1066"/>
      <c r="AP70" s="1066">
        <v>31</v>
      </c>
      <c r="AQ70" s="1066"/>
      <c r="AR70" s="1066"/>
      <c r="AS70" s="1066"/>
      <c r="AT70" s="1066"/>
      <c r="AU70" s="1066">
        <v>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578</v>
      </c>
      <c r="C71" s="1070"/>
      <c r="D71" s="1070"/>
      <c r="E71" s="1070"/>
      <c r="F71" s="1070"/>
      <c r="G71" s="1070"/>
      <c r="H71" s="1070"/>
      <c r="I71" s="1070"/>
      <c r="J71" s="1070"/>
      <c r="K71" s="1070"/>
      <c r="L71" s="1070"/>
      <c r="M71" s="1070"/>
      <c r="N71" s="1070"/>
      <c r="O71" s="1070"/>
      <c r="P71" s="1071"/>
      <c r="Q71" s="1072">
        <v>24</v>
      </c>
      <c r="R71" s="1066"/>
      <c r="S71" s="1066"/>
      <c r="T71" s="1066"/>
      <c r="U71" s="1066"/>
      <c r="V71" s="1066">
        <v>24</v>
      </c>
      <c r="W71" s="1066"/>
      <c r="X71" s="1066"/>
      <c r="Y71" s="1066"/>
      <c r="Z71" s="1066"/>
      <c r="AA71" s="1066">
        <v>0</v>
      </c>
      <c r="AB71" s="1066"/>
      <c r="AC71" s="1066"/>
      <c r="AD71" s="1066"/>
      <c r="AE71" s="1066"/>
      <c r="AF71" s="1066">
        <v>0</v>
      </c>
      <c r="AG71" s="1066"/>
      <c r="AH71" s="1066"/>
      <c r="AI71" s="1066"/>
      <c r="AJ71" s="1066"/>
      <c r="AK71" s="1066" t="s">
        <v>512</v>
      </c>
      <c r="AL71" s="1066"/>
      <c r="AM71" s="1066"/>
      <c r="AN71" s="1066"/>
      <c r="AO71" s="1066"/>
      <c r="AP71" s="1066" t="s">
        <v>512</v>
      </c>
      <c r="AQ71" s="1066"/>
      <c r="AR71" s="1066"/>
      <c r="AS71" s="1066"/>
      <c r="AT71" s="1066"/>
      <c r="AU71" s="1066" t="s">
        <v>512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63</v>
      </c>
      <c r="AG88" s="1054"/>
      <c r="AH88" s="1054"/>
      <c r="AI88" s="1054"/>
      <c r="AJ88" s="1054"/>
      <c r="AK88" s="1058"/>
      <c r="AL88" s="1058"/>
      <c r="AM88" s="1058"/>
      <c r="AN88" s="1058"/>
      <c r="AO88" s="1058"/>
      <c r="AP88" s="1054">
        <v>696</v>
      </c>
      <c r="AQ88" s="1054"/>
      <c r="AR88" s="1054"/>
      <c r="AS88" s="1054"/>
      <c r="AT88" s="1054"/>
      <c r="AU88" s="1054">
        <v>150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v>
      </c>
      <c r="CS102" s="1046"/>
      <c r="CT102" s="1046"/>
      <c r="CU102" s="1046"/>
      <c r="CV102" s="1047"/>
      <c r="CW102" s="1045"/>
      <c r="CX102" s="1046"/>
      <c r="CY102" s="1046"/>
      <c r="CZ102" s="1046"/>
      <c r="DA102" s="1047"/>
      <c r="DB102" s="1045">
        <v>105</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308</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308</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308</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615323</v>
      </c>
      <c r="AB110" s="982"/>
      <c r="AC110" s="982"/>
      <c r="AD110" s="982"/>
      <c r="AE110" s="983"/>
      <c r="AF110" s="984">
        <v>633948</v>
      </c>
      <c r="AG110" s="982"/>
      <c r="AH110" s="982"/>
      <c r="AI110" s="982"/>
      <c r="AJ110" s="983"/>
      <c r="AK110" s="984">
        <v>681548</v>
      </c>
      <c r="AL110" s="982"/>
      <c r="AM110" s="982"/>
      <c r="AN110" s="982"/>
      <c r="AO110" s="983"/>
      <c r="AP110" s="985">
        <v>23</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7703636</v>
      </c>
      <c r="BR110" s="929"/>
      <c r="BS110" s="929"/>
      <c r="BT110" s="929"/>
      <c r="BU110" s="929"/>
      <c r="BV110" s="929">
        <v>7834552</v>
      </c>
      <c r="BW110" s="929"/>
      <c r="BX110" s="929"/>
      <c r="BY110" s="929"/>
      <c r="BZ110" s="929"/>
      <c r="CA110" s="929">
        <v>7937666</v>
      </c>
      <c r="CB110" s="929"/>
      <c r="CC110" s="929"/>
      <c r="CD110" s="929"/>
      <c r="CE110" s="929"/>
      <c r="CF110" s="953">
        <v>267.89999999999998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127</v>
      </c>
      <c r="DM110" s="929"/>
      <c r="DN110" s="929"/>
      <c r="DO110" s="929"/>
      <c r="DP110" s="929"/>
      <c r="DQ110" s="929" t="s">
        <v>437</v>
      </c>
      <c r="DR110" s="929"/>
      <c r="DS110" s="929"/>
      <c r="DT110" s="929"/>
      <c r="DU110" s="929"/>
      <c r="DV110" s="930" t="s">
        <v>127</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16823</v>
      </c>
      <c r="BR111" s="901"/>
      <c r="BS111" s="901"/>
      <c r="BT111" s="901"/>
      <c r="BU111" s="901"/>
      <c r="BV111" s="901">
        <v>9937</v>
      </c>
      <c r="BW111" s="901"/>
      <c r="BX111" s="901"/>
      <c r="BY111" s="901"/>
      <c r="BZ111" s="901"/>
      <c r="CA111" s="901">
        <v>5484</v>
      </c>
      <c r="CB111" s="901"/>
      <c r="CC111" s="901"/>
      <c r="CD111" s="901"/>
      <c r="CE111" s="901"/>
      <c r="CF111" s="962">
        <v>0.2</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437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437</v>
      </c>
      <c r="AL112" s="864"/>
      <c r="AM112" s="864"/>
      <c r="AN112" s="864"/>
      <c r="AO112" s="865"/>
      <c r="AP112" s="911" t="s">
        <v>127</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2313932</v>
      </c>
      <c r="BR112" s="901"/>
      <c r="BS112" s="901"/>
      <c r="BT112" s="901"/>
      <c r="BU112" s="901"/>
      <c r="BV112" s="901">
        <v>1936625</v>
      </c>
      <c r="BW112" s="901"/>
      <c r="BX112" s="901"/>
      <c r="BY112" s="901"/>
      <c r="BZ112" s="901"/>
      <c r="CA112" s="901">
        <v>2208866</v>
      </c>
      <c r="CB112" s="901"/>
      <c r="CC112" s="901"/>
      <c r="CD112" s="901"/>
      <c r="CE112" s="901"/>
      <c r="CF112" s="962">
        <v>74.599999999999994</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437</v>
      </c>
      <c r="DR112" s="901"/>
      <c r="DS112" s="901"/>
      <c r="DT112" s="901"/>
      <c r="DU112" s="901"/>
      <c r="DV112" s="878" t="s">
        <v>127</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62682</v>
      </c>
      <c r="AB113" s="1010"/>
      <c r="AC113" s="1010"/>
      <c r="AD113" s="1010"/>
      <c r="AE113" s="1011"/>
      <c r="AF113" s="1012">
        <v>61193</v>
      </c>
      <c r="AG113" s="1010"/>
      <c r="AH113" s="1010"/>
      <c r="AI113" s="1010"/>
      <c r="AJ113" s="1011"/>
      <c r="AK113" s="1012">
        <v>70047</v>
      </c>
      <c r="AL113" s="1010"/>
      <c r="AM113" s="1010"/>
      <c r="AN113" s="1010"/>
      <c r="AO113" s="1011"/>
      <c r="AP113" s="1013">
        <v>2.4</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171846</v>
      </c>
      <c r="BR113" s="901"/>
      <c r="BS113" s="901"/>
      <c r="BT113" s="901"/>
      <c r="BU113" s="901"/>
      <c r="BV113" s="901">
        <v>160504</v>
      </c>
      <c r="BW113" s="901"/>
      <c r="BX113" s="901"/>
      <c r="BY113" s="901"/>
      <c r="BZ113" s="901"/>
      <c r="CA113" s="901">
        <v>149442</v>
      </c>
      <c r="CB113" s="901"/>
      <c r="CC113" s="901"/>
      <c r="CD113" s="901"/>
      <c r="CE113" s="901"/>
      <c r="CF113" s="962">
        <v>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437</v>
      </c>
      <c r="DR113" s="864"/>
      <c r="DS113" s="864"/>
      <c r="DT113" s="864"/>
      <c r="DU113" s="865"/>
      <c r="DV113" s="911" t="s">
        <v>437</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7577</v>
      </c>
      <c r="AB114" s="864"/>
      <c r="AC114" s="864"/>
      <c r="AD114" s="864"/>
      <c r="AE114" s="865"/>
      <c r="AF114" s="866">
        <v>11960</v>
      </c>
      <c r="AG114" s="864"/>
      <c r="AH114" s="864"/>
      <c r="AI114" s="864"/>
      <c r="AJ114" s="865"/>
      <c r="AK114" s="866">
        <v>16401</v>
      </c>
      <c r="AL114" s="864"/>
      <c r="AM114" s="864"/>
      <c r="AN114" s="864"/>
      <c r="AO114" s="865"/>
      <c r="AP114" s="911">
        <v>0.6</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902064</v>
      </c>
      <c r="BR114" s="901"/>
      <c r="BS114" s="901"/>
      <c r="BT114" s="901"/>
      <c r="BU114" s="901"/>
      <c r="BV114" s="901">
        <v>775934</v>
      </c>
      <c r="BW114" s="901"/>
      <c r="BX114" s="901"/>
      <c r="BY114" s="901"/>
      <c r="BZ114" s="901"/>
      <c r="CA114" s="901">
        <v>718910</v>
      </c>
      <c r="CB114" s="901"/>
      <c r="CC114" s="901"/>
      <c r="CD114" s="901"/>
      <c r="CE114" s="901"/>
      <c r="CF114" s="962">
        <v>24.3</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127</v>
      </c>
      <c r="DM114" s="864"/>
      <c r="DN114" s="864"/>
      <c r="DO114" s="864"/>
      <c r="DP114" s="865"/>
      <c r="DQ114" s="866" t="s">
        <v>437</v>
      </c>
      <c r="DR114" s="864"/>
      <c r="DS114" s="864"/>
      <c r="DT114" s="864"/>
      <c r="DU114" s="865"/>
      <c r="DV114" s="911" t="s">
        <v>127</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19742</v>
      </c>
      <c r="AB115" s="1010"/>
      <c r="AC115" s="1010"/>
      <c r="AD115" s="1010"/>
      <c r="AE115" s="1011"/>
      <c r="AF115" s="1012">
        <v>6887</v>
      </c>
      <c r="AG115" s="1010"/>
      <c r="AH115" s="1010"/>
      <c r="AI115" s="1010"/>
      <c r="AJ115" s="1011"/>
      <c r="AK115" s="1012">
        <v>4453</v>
      </c>
      <c r="AL115" s="1010"/>
      <c r="AM115" s="1010"/>
      <c r="AN115" s="1010"/>
      <c r="AO115" s="1011"/>
      <c r="AP115" s="1013">
        <v>0.2</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127</v>
      </c>
      <c r="CB115" s="901"/>
      <c r="CC115" s="901"/>
      <c r="CD115" s="901"/>
      <c r="CE115" s="901"/>
      <c r="CF115" s="962" t="s">
        <v>127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188</v>
      </c>
      <c r="AB116" s="864"/>
      <c r="AC116" s="864"/>
      <c r="AD116" s="864"/>
      <c r="AE116" s="865"/>
      <c r="AF116" s="866">
        <v>419</v>
      </c>
      <c r="AG116" s="864"/>
      <c r="AH116" s="864"/>
      <c r="AI116" s="864"/>
      <c r="AJ116" s="865"/>
      <c r="AK116" s="866">
        <v>500</v>
      </c>
      <c r="AL116" s="864"/>
      <c r="AM116" s="864"/>
      <c r="AN116" s="864"/>
      <c r="AO116" s="865"/>
      <c r="AP116" s="911">
        <v>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127</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705512</v>
      </c>
      <c r="AB117" s="996"/>
      <c r="AC117" s="996"/>
      <c r="AD117" s="996"/>
      <c r="AE117" s="997"/>
      <c r="AF117" s="998">
        <v>714407</v>
      </c>
      <c r="AG117" s="996"/>
      <c r="AH117" s="996"/>
      <c r="AI117" s="996"/>
      <c r="AJ117" s="997"/>
      <c r="AK117" s="998">
        <v>772949</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308</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463</v>
      </c>
      <c r="DH118" s="864"/>
      <c r="DI118" s="864"/>
      <c r="DJ118" s="864"/>
      <c r="DK118" s="865"/>
      <c r="DL118" s="866" t="s">
        <v>437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11108301</v>
      </c>
      <c r="BR119" s="932"/>
      <c r="BS119" s="932"/>
      <c r="BT119" s="932"/>
      <c r="BU119" s="932"/>
      <c r="BV119" s="932">
        <v>10717552</v>
      </c>
      <c r="BW119" s="932"/>
      <c r="BX119" s="932"/>
      <c r="BY119" s="932"/>
      <c r="BZ119" s="932"/>
      <c r="CA119" s="932">
        <v>11020368</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16823</v>
      </c>
      <c r="DH119" s="847"/>
      <c r="DI119" s="847"/>
      <c r="DJ119" s="847"/>
      <c r="DK119" s="848"/>
      <c r="DL119" s="849">
        <v>9937</v>
      </c>
      <c r="DM119" s="847"/>
      <c r="DN119" s="847"/>
      <c r="DO119" s="847"/>
      <c r="DP119" s="848"/>
      <c r="DQ119" s="849">
        <v>5484</v>
      </c>
      <c r="DR119" s="847"/>
      <c r="DS119" s="847"/>
      <c r="DT119" s="847"/>
      <c r="DU119" s="848"/>
      <c r="DV119" s="935">
        <v>0.2</v>
      </c>
      <c r="DW119" s="936"/>
      <c r="DX119" s="936"/>
      <c r="DY119" s="936"/>
      <c r="DZ119" s="937"/>
    </row>
    <row r="120" spans="1:130" s="248" customFormat="1" ht="26.25" customHeight="1">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437</v>
      </c>
      <c r="AG120" s="864"/>
      <c r="AH120" s="864"/>
      <c r="AI120" s="864"/>
      <c r="AJ120" s="865"/>
      <c r="AK120" s="866" t="s">
        <v>127</v>
      </c>
      <c r="AL120" s="864"/>
      <c r="AM120" s="864"/>
      <c r="AN120" s="864"/>
      <c r="AO120" s="865"/>
      <c r="AP120" s="911" t="s">
        <v>437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2507018</v>
      </c>
      <c r="BR120" s="929"/>
      <c r="BS120" s="929"/>
      <c r="BT120" s="929"/>
      <c r="BU120" s="929"/>
      <c r="BV120" s="929">
        <v>2301992</v>
      </c>
      <c r="BW120" s="929"/>
      <c r="BX120" s="929"/>
      <c r="BY120" s="929"/>
      <c r="BZ120" s="929"/>
      <c r="CA120" s="929">
        <v>2209669</v>
      </c>
      <c r="CB120" s="929"/>
      <c r="CC120" s="929"/>
      <c r="CD120" s="929"/>
      <c r="CE120" s="929"/>
      <c r="CF120" s="953">
        <v>74.599999999999994</v>
      </c>
      <c r="CG120" s="954"/>
      <c r="CH120" s="954"/>
      <c r="CI120" s="954"/>
      <c r="CJ120" s="954"/>
      <c r="CK120" s="955" t="s">
        <v>468</v>
      </c>
      <c r="CL120" s="939"/>
      <c r="CM120" s="939"/>
      <c r="CN120" s="939"/>
      <c r="CO120" s="940"/>
      <c r="CP120" s="959" t="s">
        <v>469</v>
      </c>
      <c r="CQ120" s="960"/>
      <c r="CR120" s="960"/>
      <c r="CS120" s="960"/>
      <c r="CT120" s="960"/>
      <c r="CU120" s="960"/>
      <c r="CV120" s="960"/>
      <c r="CW120" s="960"/>
      <c r="CX120" s="960"/>
      <c r="CY120" s="960"/>
      <c r="CZ120" s="960"/>
      <c r="DA120" s="960"/>
      <c r="DB120" s="960"/>
      <c r="DC120" s="960"/>
      <c r="DD120" s="960"/>
      <c r="DE120" s="960"/>
      <c r="DF120" s="961"/>
      <c r="DG120" s="948">
        <v>1710363</v>
      </c>
      <c r="DH120" s="929"/>
      <c r="DI120" s="929"/>
      <c r="DJ120" s="929"/>
      <c r="DK120" s="929"/>
      <c r="DL120" s="929">
        <v>1655426</v>
      </c>
      <c r="DM120" s="929"/>
      <c r="DN120" s="929"/>
      <c r="DO120" s="929"/>
      <c r="DP120" s="929"/>
      <c r="DQ120" s="929">
        <v>1679252</v>
      </c>
      <c r="DR120" s="929"/>
      <c r="DS120" s="929"/>
      <c r="DT120" s="929"/>
      <c r="DU120" s="929"/>
      <c r="DV120" s="930">
        <v>56.7</v>
      </c>
      <c r="DW120" s="930"/>
      <c r="DX120" s="930"/>
      <c r="DY120" s="930"/>
      <c r="DZ120" s="931"/>
    </row>
    <row r="121" spans="1:130" s="248" customFormat="1" ht="26.25" customHeight="1">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311992</v>
      </c>
      <c r="BR121" s="901"/>
      <c r="BS121" s="901"/>
      <c r="BT121" s="901"/>
      <c r="BU121" s="901"/>
      <c r="BV121" s="901">
        <v>273221</v>
      </c>
      <c r="BW121" s="901"/>
      <c r="BX121" s="901"/>
      <c r="BY121" s="901"/>
      <c r="BZ121" s="901"/>
      <c r="CA121" s="901">
        <v>246982</v>
      </c>
      <c r="CB121" s="901"/>
      <c r="CC121" s="901"/>
      <c r="CD121" s="901"/>
      <c r="CE121" s="901"/>
      <c r="CF121" s="962">
        <v>8.3000000000000007</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603569</v>
      </c>
      <c r="DH121" s="901"/>
      <c r="DI121" s="901"/>
      <c r="DJ121" s="901"/>
      <c r="DK121" s="901"/>
      <c r="DL121" s="901">
        <v>281199</v>
      </c>
      <c r="DM121" s="901"/>
      <c r="DN121" s="901"/>
      <c r="DO121" s="901"/>
      <c r="DP121" s="901"/>
      <c r="DQ121" s="901">
        <v>529634</v>
      </c>
      <c r="DR121" s="901"/>
      <c r="DS121" s="901"/>
      <c r="DT121" s="901"/>
      <c r="DU121" s="901"/>
      <c r="DV121" s="878">
        <v>17.899999999999999</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7210538</v>
      </c>
      <c r="BR122" s="932"/>
      <c r="BS122" s="932"/>
      <c r="BT122" s="932"/>
      <c r="BU122" s="932"/>
      <c r="BV122" s="932">
        <v>7360567</v>
      </c>
      <c r="BW122" s="932"/>
      <c r="BX122" s="932"/>
      <c r="BY122" s="932"/>
      <c r="BZ122" s="932"/>
      <c r="CA122" s="932">
        <v>7402810</v>
      </c>
      <c r="CB122" s="932"/>
      <c r="CC122" s="932"/>
      <c r="CD122" s="932"/>
      <c r="CE122" s="932"/>
      <c r="CF122" s="933">
        <v>249.9</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437</v>
      </c>
      <c r="DR122" s="901"/>
      <c r="DS122" s="901"/>
      <c r="DT122" s="901"/>
      <c r="DU122" s="901"/>
      <c r="DV122" s="878" t="s">
        <v>127</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437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10029548</v>
      </c>
      <c r="BR123" s="920"/>
      <c r="BS123" s="920"/>
      <c r="BT123" s="920"/>
      <c r="BU123" s="920"/>
      <c r="BV123" s="920">
        <v>9935780</v>
      </c>
      <c r="BW123" s="920"/>
      <c r="BX123" s="920"/>
      <c r="BY123" s="920"/>
      <c r="BZ123" s="920"/>
      <c r="CA123" s="920">
        <v>9859461</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127</v>
      </c>
      <c r="DR123" s="864"/>
      <c r="DS123" s="864"/>
      <c r="DT123" s="864"/>
      <c r="DU123" s="865"/>
      <c r="DV123" s="911" t="s">
        <v>127</v>
      </c>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463</v>
      </c>
      <c r="AB124" s="864"/>
      <c r="AC124" s="864"/>
      <c r="AD124" s="864"/>
      <c r="AE124" s="865"/>
      <c r="AF124" s="866" t="s">
        <v>127</v>
      </c>
      <c r="AG124" s="864"/>
      <c r="AH124" s="864"/>
      <c r="AI124" s="864"/>
      <c r="AJ124" s="865"/>
      <c r="AK124" s="866" t="s">
        <v>437</v>
      </c>
      <c r="AL124" s="864"/>
      <c r="AM124" s="864"/>
      <c r="AN124" s="864"/>
      <c r="AO124" s="865"/>
      <c r="AP124" s="911" t="s">
        <v>127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38.1</v>
      </c>
      <c r="BR124" s="918"/>
      <c r="BS124" s="918"/>
      <c r="BT124" s="918"/>
      <c r="BU124" s="918"/>
      <c r="BV124" s="918">
        <v>27.5</v>
      </c>
      <c r="BW124" s="918"/>
      <c r="BX124" s="918"/>
      <c r="BY124" s="918"/>
      <c r="BZ124" s="918"/>
      <c r="CA124" s="918">
        <v>39.1</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463</v>
      </c>
      <c r="DM124" s="847"/>
      <c r="DN124" s="847"/>
      <c r="DO124" s="847"/>
      <c r="DP124" s="848"/>
      <c r="DQ124" s="849" t="s">
        <v>437</v>
      </c>
      <c r="DR124" s="847"/>
      <c r="DS124" s="847"/>
      <c r="DT124" s="847"/>
      <c r="DU124" s="848"/>
      <c r="DV124" s="935" t="s">
        <v>127</v>
      </c>
      <c r="DW124" s="936"/>
      <c r="DX124" s="936"/>
      <c r="DY124" s="936"/>
      <c r="DZ124" s="937"/>
    </row>
    <row r="125" spans="1:130" s="248" customFormat="1" ht="26.25" customHeight="1">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437</v>
      </c>
      <c r="AG125" s="864"/>
      <c r="AH125" s="864"/>
      <c r="AI125" s="864"/>
      <c r="AJ125" s="865"/>
      <c r="AK125" s="866" t="s">
        <v>127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463</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18646</v>
      </c>
      <c r="AB126" s="864"/>
      <c r="AC126" s="864"/>
      <c r="AD126" s="864"/>
      <c r="AE126" s="865"/>
      <c r="AF126" s="866">
        <v>5791</v>
      </c>
      <c r="AG126" s="864"/>
      <c r="AH126" s="864"/>
      <c r="AI126" s="864"/>
      <c r="AJ126" s="865"/>
      <c r="AK126" s="866">
        <v>3357</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437</v>
      </c>
      <c r="DM126" s="901"/>
      <c r="DN126" s="901"/>
      <c r="DO126" s="901"/>
      <c r="DP126" s="901"/>
      <c r="DQ126" s="901" t="s">
        <v>437</v>
      </c>
      <c r="DR126" s="901"/>
      <c r="DS126" s="901"/>
      <c r="DT126" s="901"/>
      <c r="DU126" s="901"/>
      <c r="DV126" s="878" t="s">
        <v>127</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1096</v>
      </c>
      <c r="AB127" s="864"/>
      <c r="AC127" s="864"/>
      <c r="AD127" s="864"/>
      <c r="AE127" s="865"/>
      <c r="AF127" s="866">
        <v>1096</v>
      </c>
      <c r="AG127" s="864"/>
      <c r="AH127" s="864"/>
      <c r="AI127" s="864"/>
      <c r="AJ127" s="865"/>
      <c r="AK127" s="866">
        <v>1096</v>
      </c>
      <c r="AL127" s="864"/>
      <c r="AM127" s="864"/>
      <c r="AN127" s="864"/>
      <c r="AO127" s="865"/>
      <c r="AP127" s="911">
        <v>0</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463</v>
      </c>
      <c r="DH127" s="901"/>
      <c r="DI127" s="901"/>
      <c r="DJ127" s="901"/>
      <c r="DK127" s="901"/>
      <c r="DL127" s="901" t="s">
        <v>463</v>
      </c>
      <c r="DM127" s="901"/>
      <c r="DN127" s="901"/>
      <c r="DO127" s="901"/>
      <c r="DP127" s="901"/>
      <c r="DQ127" s="901" t="s">
        <v>127</v>
      </c>
      <c r="DR127" s="901"/>
      <c r="DS127" s="901"/>
      <c r="DT127" s="901"/>
      <c r="DU127" s="901"/>
      <c r="DV127" s="878" t="s">
        <v>437</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46976</v>
      </c>
      <c r="AB128" s="885"/>
      <c r="AC128" s="885"/>
      <c r="AD128" s="885"/>
      <c r="AE128" s="886"/>
      <c r="AF128" s="887">
        <v>42123</v>
      </c>
      <c r="AG128" s="885"/>
      <c r="AH128" s="885"/>
      <c r="AI128" s="885"/>
      <c r="AJ128" s="886"/>
      <c r="AK128" s="887">
        <v>35593</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3352543</v>
      </c>
      <c r="AB129" s="864"/>
      <c r="AC129" s="864"/>
      <c r="AD129" s="864"/>
      <c r="AE129" s="865"/>
      <c r="AF129" s="866">
        <v>3390560</v>
      </c>
      <c r="AG129" s="864"/>
      <c r="AH129" s="864"/>
      <c r="AI129" s="864"/>
      <c r="AJ129" s="865"/>
      <c r="AK129" s="866">
        <v>3543366</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127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521695</v>
      </c>
      <c r="AB130" s="864"/>
      <c r="AC130" s="864"/>
      <c r="AD130" s="864"/>
      <c r="AE130" s="865"/>
      <c r="AF130" s="866">
        <v>549912</v>
      </c>
      <c r="AG130" s="864"/>
      <c r="AH130" s="864"/>
      <c r="AI130" s="864"/>
      <c r="AJ130" s="865"/>
      <c r="AK130" s="866">
        <v>580652</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2830848</v>
      </c>
      <c r="AB131" s="847"/>
      <c r="AC131" s="847"/>
      <c r="AD131" s="847"/>
      <c r="AE131" s="848"/>
      <c r="AF131" s="849">
        <v>2840648</v>
      </c>
      <c r="AG131" s="847"/>
      <c r="AH131" s="847"/>
      <c r="AI131" s="847"/>
      <c r="AJ131" s="848"/>
      <c r="AK131" s="849">
        <v>2962714</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39.1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4.8339225560000001</v>
      </c>
      <c r="AB132" s="827"/>
      <c r="AC132" s="827"/>
      <c r="AD132" s="827"/>
      <c r="AE132" s="828"/>
      <c r="AF132" s="829">
        <v>4.3078903119999996</v>
      </c>
      <c r="AG132" s="827"/>
      <c r="AH132" s="827"/>
      <c r="AI132" s="827"/>
      <c r="AJ132" s="828"/>
      <c r="AK132" s="829">
        <v>5.2892044250000003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4.4000000000000004</v>
      </c>
      <c r="AB133" s="806"/>
      <c r="AC133" s="806"/>
      <c r="AD133" s="806"/>
      <c r="AE133" s="807"/>
      <c r="AF133" s="805">
        <v>4.4000000000000004</v>
      </c>
      <c r="AG133" s="806"/>
      <c r="AH133" s="806"/>
      <c r="AI133" s="806"/>
      <c r="AJ133" s="807"/>
      <c r="AK133" s="805">
        <v>4.8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PK8hiqcv+xIKgGJwJLwcE0Y2h12bRCdBx6wRunBjt6mtDosFJiqddIVdmwIZOFnlsUvuvtgzWUAxaIafLnHWg==" saltValue="PDLRZdJ1pRrQpsJsX8mp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7"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YvxBI/CwpQ6fNvywAs7VEBZ4mKmcgAWr5QXWyLpnoifsO88l6Ga6mzQH7ES7NceRnO9OoWPItpB6eOnxfH1jw==" saltValue="5PpaLS20xyB6dflsvL7U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6"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nugsHE3Fv/UbXsEz04qtSDptDqo01StWiytUX6zLvL4CCrycUDVdYy8Rz7n2BbarpJbznaFh7b8sMiBaLjP9A==" saltValue="ZDnrzAXXKQGncQDskSUY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1193745</v>
      </c>
      <c r="AP9" s="314">
        <v>249476</v>
      </c>
      <c r="AQ9" s="315">
        <v>224098</v>
      </c>
      <c r="AR9" s="316">
        <v>11.3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238105</v>
      </c>
      <c r="AP10" s="317">
        <v>49761</v>
      </c>
      <c r="AQ10" s="318">
        <v>32087</v>
      </c>
      <c r="AR10" s="319">
        <v>55.1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22992</v>
      </c>
      <c r="AP11" s="317">
        <v>4805</v>
      </c>
      <c r="AQ11" s="318">
        <v>3587</v>
      </c>
      <c r="AR11" s="319">
        <v>34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t="s">
        <v>512</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t="s">
        <v>512</v>
      </c>
      <c r="AP13" s="317" t="s">
        <v>512</v>
      </c>
      <c r="AQ13" s="318">
        <v>11579</v>
      </c>
      <c r="AR13" s="319" t="s">
        <v>512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23086</v>
      </c>
      <c r="AP14" s="317">
        <v>4825</v>
      </c>
      <c r="AQ14" s="318">
        <v>4496</v>
      </c>
      <c r="AR14" s="319">
        <v>7.3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-81036</v>
      </c>
      <c r="AP15" s="317">
        <v>-16935</v>
      </c>
      <c r="AQ15" s="318">
        <v>-17592</v>
      </c>
      <c r="AR15" s="319">
        <v>-3.7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1396892</v>
      </c>
      <c r="AP16" s="317">
        <v>291931</v>
      </c>
      <c r="AQ16" s="318">
        <v>258255</v>
      </c>
      <c r="AR16" s="319">
        <v>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25.29</v>
      </c>
      <c r="AP21" s="331">
        <v>22.75</v>
      </c>
      <c r="AQ21" s="332">
        <v>2.54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97.1</v>
      </c>
      <c r="AP22" s="336">
        <v>95.6</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681548</v>
      </c>
      <c r="AP32" s="345">
        <v>142434</v>
      </c>
      <c r="AQ32" s="346">
        <v>146295</v>
      </c>
      <c r="AR32" s="347">
        <v>-2.6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4</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70047</v>
      </c>
      <c r="AP35" s="345">
        <v>14639</v>
      </c>
      <c r="AQ35" s="346">
        <v>31593</v>
      </c>
      <c r="AR35" s="347">
        <v>-53.7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16401</v>
      </c>
      <c r="AP36" s="345">
        <v>3428</v>
      </c>
      <c r="AQ36" s="346">
        <v>3914</v>
      </c>
      <c r="AR36" s="347">
        <v>-12.4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4453</v>
      </c>
      <c r="AP37" s="345">
        <v>931</v>
      </c>
      <c r="AQ37" s="346">
        <v>1348</v>
      </c>
      <c r="AR37" s="347">
        <v>-30.9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v>500</v>
      </c>
      <c r="AP38" s="348">
        <v>104</v>
      </c>
      <c r="AQ38" s="349">
        <v>27</v>
      </c>
      <c r="AR38" s="337">
        <v>285.2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-35593</v>
      </c>
      <c r="AP39" s="345">
        <v>-7438</v>
      </c>
      <c r="AQ39" s="346">
        <v>-7201</v>
      </c>
      <c r="AR39" s="347">
        <v>3.3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-580652</v>
      </c>
      <c r="AP40" s="345">
        <v>-121348</v>
      </c>
      <c r="AQ40" s="346">
        <v>-128709</v>
      </c>
      <c r="AR40" s="347">
        <v>-5.7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156704</v>
      </c>
      <c r="AP41" s="345">
        <v>32749</v>
      </c>
      <c r="AQ41" s="346">
        <v>47272</v>
      </c>
      <c r="AR41" s="347">
        <v>-30.7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1860276</v>
      </c>
      <c r="AN51" s="367">
        <v>353195</v>
      </c>
      <c r="AO51" s="368">
        <v>52.4</v>
      </c>
      <c r="AP51" s="369">
        <v>168868</v>
      </c>
      <c r="AQ51" s="370">
        <v>4.0999999999999996</v>
      </c>
      <c r="AR51" s="371">
        <v>48.3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853209</v>
      </c>
      <c r="AN52" s="375">
        <v>161991</v>
      </c>
      <c r="AO52" s="376">
        <v>7.8</v>
      </c>
      <c r="AP52" s="377">
        <v>79360</v>
      </c>
      <c r="AQ52" s="378">
        <v>-0.8</v>
      </c>
      <c r="AR52" s="379">
        <v>8.6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2512326</v>
      </c>
      <c r="AN53" s="367">
        <v>488684</v>
      </c>
      <c r="AO53" s="368">
        <v>38.4</v>
      </c>
      <c r="AP53" s="369">
        <v>202870</v>
      </c>
      <c r="AQ53" s="370">
        <v>20.100000000000001</v>
      </c>
      <c r="AR53" s="371">
        <v>18.3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988422</v>
      </c>
      <c r="AN54" s="375">
        <v>192263</v>
      </c>
      <c r="AO54" s="376">
        <v>18.7</v>
      </c>
      <c r="AP54" s="377">
        <v>79735</v>
      </c>
      <c r="AQ54" s="378">
        <v>0.5</v>
      </c>
      <c r="AR54" s="379">
        <v>18.2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1694370</v>
      </c>
      <c r="AN55" s="367">
        <v>336452</v>
      </c>
      <c r="AO55" s="368">
        <v>-31.2</v>
      </c>
      <c r="AP55" s="369">
        <v>167497</v>
      </c>
      <c r="AQ55" s="370">
        <v>-17.399999999999999</v>
      </c>
      <c r="AR55" s="371">
        <v>-13.8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1055480</v>
      </c>
      <c r="AN56" s="375">
        <v>209587</v>
      </c>
      <c r="AO56" s="376">
        <v>9</v>
      </c>
      <c r="AP56" s="377">
        <v>82571</v>
      </c>
      <c r="AQ56" s="378">
        <v>3.6</v>
      </c>
      <c r="AR56" s="379">
        <v>5.4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1608396</v>
      </c>
      <c r="AN57" s="367">
        <v>326711</v>
      </c>
      <c r="AO57" s="368">
        <v>-2.9</v>
      </c>
      <c r="AP57" s="369">
        <v>190274</v>
      </c>
      <c r="AQ57" s="370">
        <v>13.6</v>
      </c>
      <c r="AR57" s="371">
        <v>-16.5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877063</v>
      </c>
      <c r="AN58" s="375">
        <v>178156</v>
      </c>
      <c r="AO58" s="376">
        <v>-15</v>
      </c>
      <c r="AP58" s="377">
        <v>88584</v>
      </c>
      <c r="AQ58" s="378">
        <v>7.3</v>
      </c>
      <c r="AR58" s="379">
        <v>-22.3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2385493</v>
      </c>
      <c r="AN59" s="367">
        <v>498536</v>
      </c>
      <c r="AO59" s="368">
        <v>52.6</v>
      </c>
      <c r="AP59" s="369">
        <v>301035</v>
      </c>
      <c r="AQ59" s="370">
        <v>58.2</v>
      </c>
      <c r="AR59" s="371">
        <v>-5.6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1348854</v>
      </c>
      <c r="AN60" s="375">
        <v>281892</v>
      </c>
      <c r="AO60" s="376">
        <v>58.2</v>
      </c>
      <c r="AP60" s="377">
        <v>154376</v>
      </c>
      <c r="AQ60" s="378">
        <v>74.3</v>
      </c>
      <c r="AR60" s="379">
        <v>-16.100000000000001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2012172</v>
      </c>
      <c r="AN61" s="382">
        <v>400716</v>
      </c>
      <c r="AO61" s="383">
        <v>21.9</v>
      </c>
      <c r="AP61" s="384">
        <v>206109</v>
      </c>
      <c r="AQ61" s="385">
        <v>15.7</v>
      </c>
      <c r="AR61" s="371">
        <v>6.2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1024606</v>
      </c>
      <c r="AN62" s="375">
        <v>204778</v>
      </c>
      <c r="AO62" s="376">
        <v>15.7</v>
      </c>
      <c r="AP62" s="377">
        <v>96925</v>
      </c>
      <c r="AQ62" s="378">
        <v>17</v>
      </c>
      <c r="AR62" s="379">
        <v>-1.3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vRGGFn8zxniZsIW/HQdWKLmz99Er+xHXkuj4iRrK/Fh8Xs1H78iNob98vi6vkL3evl73id9RmvoBPZ/RN9vug==" saltValue="pGWfGUnxPRsWZTe3145A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nG3MQTTt/+QJ5aXC+l8nvvhjcVdpmn5g/yP85mugbbxaBn76A3v1PJxuZRL1XqO7MORpvgh90vq9RVlQzmnJrA==" saltValue="dH4R4TDqmOzIuLgIEHkr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9"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O1hq7V+DbYWaIyRNb9AmiD9GCHivOdwaiT467nDcNfJEonI8vuFnTNoYORfoVq9M/9sCuJr435nxg3noqw8cWw==" saltValue="J64ZlLn9lrMq2kh/uFLy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8" t="s">
        <v>3</v>
      </c>
      <c r="D47" s="1238"/>
      <c r="E47" s="1239"/>
      <c r="F47" s="11">
        <v>29.75</v>
      </c>
      <c r="G47" s="12">
        <v>30.8</v>
      </c>
      <c r="H47" s="12">
        <v>31.12</v>
      </c>
      <c r="I47" s="12">
        <v>28.35</v>
      </c>
      <c r="J47" s="13">
        <v>27.21</v>
      </c>
    </row>
    <row r="48" spans="2:10" ht="57.75" customHeight="1">
      <c r="B48" s="14"/>
      <c r="C48" s="1240" t="s">
        <v>4</v>
      </c>
      <c r="D48" s="1240"/>
      <c r="E48" s="1241"/>
      <c r="F48" s="15">
        <v>2.02</v>
      </c>
      <c r="G48" s="16">
        <v>2.56</v>
      </c>
      <c r="H48" s="16">
        <v>1.64</v>
      </c>
      <c r="I48" s="16">
        <v>1.76</v>
      </c>
      <c r="J48" s="17">
        <v>2.13</v>
      </c>
    </row>
    <row r="49" spans="2:10" ht="57.75" customHeight="1" thickBot="1">
      <c r="B49" s="18"/>
      <c r="C49" s="1242" t="s">
        <v>5</v>
      </c>
      <c r="D49" s="1242"/>
      <c r="E49" s="1243"/>
      <c r="F49" s="19">
        <v>0.22</v>
      </c>
      <c r="G49" s="20">
        <v>0.55000000000000004</v>
      </c>
      <c r="H49" s="20" t="s">
        <v>558</v>
      </c>
      <c r="I49" s="20" t="s">
        <v>559</v>
      </c>
      <c r="J49" s="21">
        <v>0.52</v>
      </c>
    </row>
    <row r="50" spans="2:10" ht="13.5" customHeight="1"/>
  </sheetData>
  <sheetProtection algorithmName="SHA-512" hashValue="lO61Zygrxn3aiRQDCdM1OiiKp7S/Zm8DtIsdGrTO6hFB+BUCwmlqzmMh98NDnOR7CI8ITu6o8tI6Kkb2Gp0xkw==" saltValue="KDsZIdtiAgggNNXNRc2Q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2022-03-22T08:23:05Z</cp:lastPrinted>
  <dcterms:created xsi:type="dcterms:W3CDTF">2022-02-02T03:20:35Z</dcterms:created>
  <dcterms:modified xsi:type="dcterms:W3CDTF">2022-10-17T02:50:33Z</dcterms:modified>
  <cp:category/>
</cp:coreProperties>
</file>